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660" windowHeight="12120" activeTab="0"/>
  </bookViews>
  <sheets>
    <sheet name="Sheet1" sheetId="1" r:id="rId1"/>
    <sheet name="Sheet2" sheetId="2" r:id="rId2"/>
    <sheet name="Sheet3" sheetId="3" r:id="rId3"/>
  </sheets>
  <definedNames>
    <definedName name="_xlnm.Print_Area" localSheetId="0">'Sheet1'!$A$1:$AC$67</definedName>
  </definedNames>
  <calcPr fullCalcOnLoad="1"/>
</workbook>
</file>

<file path=xl/sharedStrings.xml><?xml version="1.0" encoding="utf-8"?>
<sst xmlns="http://schemas.openxmlformats.org/spreadsheetml/2006/main" count="98" uniqueCount="76">
  <si>
    <t>Type of Loan Originated</t>
  </si>
  <si>
    <t>All Loans Originated and closed</t>
  </si>
  <si>
    <t>#</t>
  </si>
  <si>
    <t>$</t>
  </si>
  <si>
    <t>Interest Only ARMs</t>
  </si>
  <si>
    <t>Payment Option ARMs</t>
  </si>
  <si>
    <t xml:space="preserve">Other first lien loans that permit </t>
  </si>
  <si>
    <t xml:space="preserve">     Total Volume</t>
  </si>
  <si>
    <t>Reduced Documentation</t>
  </si>
  <si>
    <t>Preypayment Penalties</t>
  </si>
  <si>
    <t>Simultaneous Second Lien</t>
  </si>
  <si>
    <t>No Escrowed Reserves</t>
  </si>
  <si>
    <t>Balloon Payment Feature</t>
  </si>
  <si>
    <t>#% of Total</t>
  </si>
  <si>
    <t xml:space="preserve"> </t>
  </si>
  <si>
    <t xml:space="preserve">margin for the remaining term of the loan and the fully indexed rate at the time of origination exceeds the introductory rate by 300 or more basis points. </t>
  </si>
  <si>
    <t>Module 3  Institution Data Request</t>
  </si>
  <si>
    <t>$% of Total</t>
  </si>
  <si>
    <t>Summary Report</t>
  </si>
  <si>
    <t>-Interest Only ARMs in Portfolio</t>
  </si>
  <si>
    <t>-Payment Option ARMs in Portfolio</t>
  </si>
  <si>
    <t>-Introductory rate loans in Portfolio</t>
  </si>
  <si>
    <t>-Extended term loans in Portfolio</t>
  </si>
  <si>
    <t xml:space="preserve">CTs Foreclosed in period </t>
  </si>
  <si>
    <t>CTs Pending Foreclosure now</t>
  </si>
  <si>
    <t>Analysis of Covered Transactions Originated in Period</t>
  </si>
  <si>
    <t>Analysis of Covered Transactions in Total Portfolio</t>
  </si>
  <si>
    <t>Analysis of Problem Covered Transactions in Portfolio</t>
  </si>
  <si>
    <t>% of CTs with Early Payment Defaults to Total Portfolio</t>
  </si>
  <si>
    <t>% of CTs with Payment Workout to Total CTs</t>
  </si>
  <si>
    <t>% of CTs with Payment Workout to Total Portfolio</t>
  </si>
  <si>
    <t>% of CTs Foreclosed to Total CTs</t>
  </si>
  <si>
    <t>% of CTs Foreclosed to Total Portfolio</t>
  </si>
  <si>
    <t>% of CTs Pending Foreclosure now to Total CTs</t>
  </si>
  <si>
    <t>% of CTs Pending Foreclosure now to Total Portfolio</t>
  </si>
  <si>
    <t>% of CTs with Early Payment Default to Total CTs</t>
  </si>
  <si>
    <t>% of originations in Covered Transactions (CTs)</t>
  </si>
  <si>
    <t>% of Interest Only ARMs in CTs</t>
  </si>
  <si>
    <t>% of Payment Option ARMs in CTs</t>
  </si>
  <si>
    <t>% of Introductory rate loans in CTs</t>
  </si>
  <si>
    <t>% of Extended term loans in CTs</t>
  </si>
  <si>
    <t>% of CTs with Reduced Documentation</t>
  </si>
  <si>
    <t>% of CTs with Prepayment Penalties</t>
  </si>
  <si>
    <t>% of CTs with Simultaneous Second</t>
  </si>
  <si>
    <t>% of CTs with No Escrow</t>
  </si>
  <si>
    <t>% of CTs with Balloon Payment</t>
  </si>
  <si>
    <t>% of portfolio in CTs</t>
  </si>
  <si>
    <t>% of portfolio in Interest Only ARMs</t>
  </si>
  <si>
    <t>% of portfolio in Payment Option ARMs</t>
  </si>
  <si>
    <t>% of portfolio in Introductory rate loans</t>
  </si>
  <si>
    <t>% of portfolio in Extended term loans</t>
  </si>
  <si>
    <r>
      <t xml:space="preserve">    </t>
    </r>
    <r>
      <rPr>
        <b/>
        <u val="single"/>
        <sz val="10"/>
        <color indexed="9"/>
        <rFont val="Arial"/>
        <family val="2"/>
      </rPr>
      <t>Covered Transactions (CTs)</t>
    </r>
  </si>
  <si>
    <t>Originated CTs to All Originated</t>
  </si>
  <si>
    <t>Name of Institution:</t>
  </si>
  <si>
    <t>Date of Examination:</t>
  </si>
  <si>
    <t>-Other 1st no/neg am in Portfolio</t>
  </si>
  <si>
    <t>% of Other 1st lien loan permitting no or negative amortization in CTs</t>
  </si>
  <si>
    <t>% of portfolio in Other 1st lien no/neg am loans</t>
  </si>
  <si>
    <t>no or negative amortization(1)</t>
  </si>
  <si>
    <t>Introductory rate loans(2)</t>
  </si>
  <si>
    <t>Extended term loans(3)</t>
  </si>
  <si>
    <t>Total Loan Portfolio(4)</t>
  </si>
  <si>
    <t>Covered Transactions in Portfolio(5)</t>
  </si>
  <si>
    <t>(1) Loans in this category include fixed rate mortgages that do not amortize.</t>
  </si>
  <si>
    <t xml:space="preserve">(2) Introductory rate loans: low initial payments based on a fixed introductory or “teaser” rate that expires after a short initial period then adjusts to a variable index rate plus a </t>
  </si>
  <si>
    <t>(3) Extended term loans are any adjustable rate or fixed rate product marketed to subprime borrowers with amortization period longer than the term of the loan, such as to require the payment of a balloon amount at the end of the loan term.</t>
  </si>
  <si>
    <t>(4) The number and dollar of loans held on the institution's books as of examination date.</t>
  </si>
  <si>
    <t xml:space="preserve">(5) The number and dollar amount of Covered Transactions held on the institution's books as of examination date.  </t>
  </si>
  <si>
    <t>(6) Early payment default is any missed or delinquent payment within first three months.</t>
  </si>
  <si>
    <t>(7) Payment workout is any modification of contractual terms of payment.</t>
  </si>
  <si>
    <t>CTs with Early Payment Default(6)</t>
  </si>
  <si>
    <t>CTs with Payment Workout(7)</t>
  </si>
  <si>
    <t>Covered Transaction Summary Sheet</t>
  </si>
  <si>
    <t>Agency:</t>
  </si>
  <si>
    <t>WA Department of Financial Institutions</t>
  </si>
  <si>
    <t>Smart Money Mortgage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</si>
</sst>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409]mmmm\ d\,\ yyyy;@"/>
    <numFmt numFmtId="168" formatCode="[$-409]dd\-mmm\-yy;@"/>
  </numFmts>
  <fonts count="8">
    <font>
      <sz val="10"/>
      <name val="Arial"/>
      <family val="0"/>
    </font>
    <font>
      <sz val="8"/>
      <name val="Arial"/>
      <family val="0"/>
    </font>
    <font>
      <b/>
      <sz val="10"/>
      <color indexed="9"/>
      <name val="Arial"/>
      <family val="2"/>
    </font>
    <font>
      <b/>
      <sz val="10"/>
      <name val="Arial"/>
      <family val="2"/>
    </font>
    <font>
      <b/>
      <sz val="14"/>
      <name val="Arial"/>
      <family val="2"/>
    </font>
    <font>
      <sz val="10"/>
      <color indexed="62"/>
      <name val="Arial"/>
      <family val="0"/>
    </font>
    <font>
      <b/>
      <sz val="10"/>
      <color indexed="62"/>
      <name val="Arial"/>
      <family val="0"/>
    </font>
    <font>
      <b/>
      <u val="single"/>
      <sz val="10"/>
      <color indexed="9"/>
      <name val="Arial"/>
      <family val="2"/>
    </font>
  </fonts>
  <fills count="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s>
  <borders count="2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2" borderId="0" xfId="0" applyFill="1" applyAlignment="1">
      <alignment/>
    </xf>
    <xf numFmtId="0" fontId="0" fillId="2" borderId="1" xfId="0" applyFill="1" applyBorder="1" applyAlignment="1" applyProtection="1">
      <alignment/>
      <protection locked="0"/>
    </xf>
    <xf numFmtId="165" fontId="0" fillId="2" borderId="1" xfId="17" applyNumberFormat="1" applyFill="1" applyBorder="1" applyAlignment="1" applyProtection="1">
      <alignment/>
      <protection locked="0"/>
    </xf>
    <xf numFmtId="0" fontId="4"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Alignment="1" applyProtection="1">
      <alignment/>
      <protection/>
    </xf>
    <xf numFmtId="0" fontId="2" fillId="3" borderId="0" xfId="0" applyFont="1" applyFill="1" applyBorder="1" applyAlignment="1" applyProtection="1">
      <alignment/>
      <protection/>
    </xf>
    <xf numFmtId="0" fontId="3" fillId="3" borderId="0" xfId="0" applyFont="1" applyFill="1" applyBorder="1" applyAlignment="1" applyProtection="1">
      <alignment/>
      <protection/>
    </xf>
    <xf numFmtId="0" fontId="0" fillId="3" borderId="0" xfId="0" applyFill="1" applyAlignment="1" applyProtection="1">
      <alignment/>
      <protection/>
    </xf>
    <xf numFmtId="0" fontId="2" fillId="3" borderId="0" xfId="0" applyFont="1" applyFill="1" applyBorder="1" applyAlignment="1" applyProtection="1">
      <alignment horizontal="center"/>
      <protection/>
    </xf>
    <xf numFmtId="0" fontId="0" fillId="3" borderId="0" xfId="0" applyFill="1" applyBorder="1" applyAlignment="1" applyProtection="1">
      <alignment/>
      <protection/>
    </xf>
    <xf numFmtId="165" fontId="0" fillId="2" borderId="1" xfId="17" applyNumberFormat="1" applyFill="1" applyBorder="1" applyAlignment="1" applyProtection="1">
      <alignment/>
      <protection/>
    </xf>
    <xf numFmtId="9" fontId="0" fillId="4" borderId="1" xfId="19" applyFill="1" applyBorder="1" applyAlignment="1" applyProtection="1">
      <alignment/>
      <protection/>
    </xf>
    <xf numFmtId="0" fontId="0" fillId="4" borderId="1" xfId="0" applyFill="1" applyBorder="1" applyAlignment="1" applyProtection="1">
      <alignment/>
      <protection/>
    </xf>
    <xf numFmtId="9" fontId="0" fillId="4" borderId="1" xfId="19" applyFont="1" applyFill="1" applyBorder="1" applyAlignment="1" applyProtection="1">
      <alignment/>
      <protection/>
    </xf>
    <xf numFmtId="0" fontId="4" fillId="2" borderId="0" xfId="0" applyFont="1" applyFill="1" applyAlignment="1">
      <alignment/>
    </xf>
    <xf numFmtId="0" fontId="0" fillId="2" borderId="0" xfId="0" applyFill="1" applyAlignment="1">
      <alignment horizontal="center"/>
    </xf>
    <xf numFmtId="0" fontId="0" fillId="2" borderId="0" xfId="0" applyFill="1" applyBorder="1" applyAlignment="1">
      <alignment/>
    </xf>
    <xf numFmtId="0" fontId="2" fillId="3" borderId="0" xfId="0" applyFont="1" applyFill="1" applyAlignment="1">
      <alignment/>
    </xf>
    <xf numFmtId="0" fontId="2" fillId="3" borderId="0" xfId="0" applyFont="1" applyFill="1" applyBorder="1" applyAlignment="1">
      <alignment/>
    </xf>
    <xf numFmtId="9" fontId="0" fillId="2" borderId="1" xfId="0" applyNumberFormat="1" applyFill="1" applyBorder="1" applyAlignment="1">
      <alignment horizontal="center"/>
    </xf>
    <xf numFmtId="9" fontId="0" fillId="2" borderId="1" xfId="19" applyFill="1" applyBorder="1" applyAlignment="1">
      <alignment horizontal="center"/>
    </xf>
    <xf numFmtId="0" fontId="0" fillId="3" borderId="0" xfId="0" applyFill="1" applyAlignment="1">
      <alignment/>
    </xf>
    <xf numFmtId="9" fontId="0" fillId="3" borderId="0" xfId="19" applyFill="1" applyBorder="1" applyAlignment="1" applyProtection="1">
      <alignment/>
      <protection/>
    </xf>
    <xf numFmtId="0" fontId="6" fillId="3" borderId="0" xfId="0" applyFont="1" applyFill="1" applyBorder="1" applyAlignment="1" applyProtection="1">
      <alignment/>
      <protection/>
    </xf>
    <xf numFmtId="0" fontId="2" fillId="3" borderId="0" xfId="0" applyFont="1" applyFill="1" applyBorder="1" applyAlignment="1" applyProtection="1" quotePrefix="1">
      <alignment/>
      <protection/>
    </xf>
    <xf numFmtId="165" fontId="0" fillId="2" borderId="2" xfId="17" applyNumberFormat="1" applyFill="1" applyBorder="1" applyAlignment="1" applyProtection="1">
      <alignment/>
      <protection locked="0"/>
    </xf>
    <xf numFmtId="9" fontId="0" fillId="4" borderId="2" xfId="19" applyFill="1" applyBorder="1" applyAlignment="1" applyProtection="1">
      <alignment/>
      <protection/>
    </xf>
    <xf numFmtId="165" fontId="0" fillId="2" borderId="3" xfId="17" applyNumberFormat="1" applyFill="1" applyBorder="1" applyAlignment="1" applyProtection="1">
      <alignment/>
      <protection locked="0"/>
    </xf>
    <xf numFmtId="9" fontId="0" fillId="4" borderId="3" xfId="19" applyFill="1" applyBorder="1" applyAlignment="1" applyProtection="1">
      <alignment/>
      <protection/>
    </xf>
    <xf numFmtId="165" fontId="0" fillId="3" borderId="0" xfId="17" applyNumberFormat="1" applyFill="1" applyBorder="1" applyAlignment="1" applyProtection="1">
      <alignment/>
      <protection/>
    </xf>
    <xf numFmtId="0" fontId="3" fillId="2" borderId="0" xfId="0" applyFont="1" applyFill="1" applyAlignment="1">
      <alignment/>
    </xf>
    <xf numFmtId="44" fontId="0" fillId="2" borderId="4" xfId="17" applyFill="1" applyBorder="1" applyAlignment="1" applyProtection="1">
      <alignment/>
      <protection locked="0"/>
    </xf>
    <xf numFmtId="9" fontId="0" fillId="3" borderId="0" xfId="19" applyFont="1" applyFill="1" applyBorder="1" applyAlignment="1" applyProtection="1">
      <alignment/>
      <protection/>
    </xf>
    <xf numFmtId="0" fontId="3" fillId="2" borderId="0" xfId="0" applyFont="1" applyFill="1" applyBorder="1" applyAlignment="1" applyProtection="1">
      <alignment/>
      <protection/>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2" borderId="6" xfId="0" applyFill="1" applyBorder="1" applyAlignment="1" applyProtection="1">
      <alignment/>
      <protection locked="0"/>
    </xf>
    <xf numFmtId="9" fontId="0" fillId="3" borderId="0" xfId="19" applyFont="1" applyFill="1" applyBorder="1" applyAlignment="1" applyProtection="1">
      <alignment/>
      <protection/>
    </xf>
    <xf numFmtId="0" fontId="5" fillId="3" borderId="0" xfId="0" applyFont="1" applyFill="1" applyBorder="1" applyAlignment="1" applyProtection="1">
      <alignment/>
      <protection/>
    </xf>
    <xf numFmtId="44" fontId="5" fillId="3" borderId="0" xfId="17" applyFont="1" applyFill="1" applyBorder="1" applyAlignment="1" applyProtection="1">
      <alignment/>
      <protection/>
    </xf>
    <xf numFmtId="44" fontId="2" fillId="3" borderId="0" xfId="17" applyFont="1" applyFill="1" applyBorder="1" applyAlignment="1" applyProtection="1">
      <alignment/>
      <protection/>
    </xf>
    <xf numFmtId="0" fontId="2" fillId="3" borderId="0" xfId="0" applyFont="1" applyFill="1" applyAlignment="1" applyProtection="1">
      <alignment/>
      <protection/>
    </xf>
    <xf numFmtId="0" fontId="2" fillId="3" borderId="7" xfId="0" applyFont="1" applyFill="1" applyBorder="1" applyAlignment="1" applyProtection="1">
      <alignment horizontal="center"/>
      <protection/>
    </xf>
    <xf numFmtId="0" fontId="2" fillId="3" borderId="8" xfId="0" applyFont="1" applyFill="1" applyBorder="1" applyAlignment="1" applyProtection="1">
      <alignment/>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0" fillId="2" borderId="9" xfId="0" applyFill="1" applyBorder="1" applyAlignment="1" applyProtection="1">
      <alignment/>
      <protection locked="0"/>
    </xf>
    <xf numFmtId="9" fontId="0" fillId="4" borderId="10" xfId="19" applyFill="1" applyBorder="1" applyAlignment="1" applyProtection="1">
      <alignment/>
      <protection/>
    </xf>
    <xf numFmtId="0" fontId="0" fillId="2" borderId="11" xfId="0" applyFill="1" applyBorder="1" applyAlignment="1" applyProtection="1">
      <alignment/>
      <protection locked="0"/>
    </xf>
    <xf numFmtId="9" fontId="0" fillId="4" borderId="12" xfId="19" applyFill="1" applyBorder="1" applyAlignment="1" applyProtection="1">
      <alignment/>
      <protection/>
    </xf>
    <xf numFmtId="0" fontId="0" fillId="2" borderId="13" xfId="0" applyFill="1" applyBorder="1" applyAlignment="1" applyProtection="1">
      <alignment/>
      <protection/>
    </xf>
    <xf numFmtId="0" fontId="0" fillId="4" borderId="14" xfId="0" applyFill="1" applyBorder="1" applyAlignment="1" applyProtection="1">
      <alignment/>
      <protection/>
    </xf>
    <xf numFmtId="0" fontId="0" fillId="2" borderId="13" xfId="0" applyFill="1" applyBorder="1" applyAlignment="1" applyProtection="1">
      <alignment/>
      <protection locked="0"/>
    </xf>
    <xf numFmtId="9" fontId="0" fillId="4" borderId="14" xfId="19" applyFill="1" applyBorder="1" applyAlignment="1" applyProtection="1">
      <alignment/>
      <protection/>
    </xf>
    <xf numFmtId="0" fontId="2" fillId="3" borderId="15" xfId="0" applyFont="1" applyFill="1" applyBorder="1" applyAlignment="1" applyProtection="1">
      <alignment/>
      <protection/>
    </xf>
    <xf numFmtId="165" fontId="2" fillId="3" borderId="16" xfId="17" applyNumberFormat="1" applyFont="1" applyFill="1" applyBorder="1" applyAlignment="1" applyProtection="1">
      <alignment/>
      <protection/>
    </xf>
    <xf numFmtId="9" fontId="2" fillId="3" borderId="16" xfId="19" applyFont="1" applyFill="1" applyBorder="1" applyAlignment="1" applyProtection="1">
      <alignment/>
      <protection/>
    </xf>
    <xf numFmtId="9" fontId="2" fillId="3" borderId="17" xfId="19" applyFont="1" applyFill="1" applyBorder="1" applyAlignment="1" applyProtection="1">
      <alignment/>
      <protection/>
    </xf>
    <xf numFmtId="0" fontId="2" fillId="3" borderId="8" xfId="0" applyFont="1" applyFill="1" applyBorder="1" applyAlignment="1" applyProtection="1">
      <alignment horizontal="center"/>
      <protection/>
    </xf>
    <xf numFmtId="9" fontId="0" fillId="3" borderId="8" xfId="19" applyFill="1" applyBorder="1" applyAlignment="1" applyProtection="1">
      <alignment/>
      <protection/>
    </xf>
    <xf numFmtId="9" fontId="0" fillId="0" borderId="1" xfId="0" applyNumberFormat="1" applyFill="1" applyBorder="1" applyAlignment="1">
      <alignment horizontal="center"/>
    </xf>
    <xf numFmtId="0" fontId="2" fillId="3" borderId="18" xfId="0" applyFont="1" applyFill="1" applyBorder="1" applyAlignment="1" applyProtection="1">
      <alignment horizontal="center"/>
      <protection/>
    </xf>
    <xf numFmtId="0" fontId="0" fillId="0" borderId="19" xfId="0" applyBorder="1" applyAlignment="1">
      <alignment horizontal="center"/>
    </xf>
    <xf numFmtId="0" fontId="0" fillId="0" borderId="20" xfId="0" applyBorder="1" applyAlignment="1">
      <alignment horizontal="center"/>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0" fillId="2" borderId="0" xfId="0" applyFill="1" applyBorder="1" applyAlignment="1" applyProtection="1">
      <alignment/>
      <protection locked="0"/>
    </xf>
    <xf numFmtId="0" fontId="0" fillId="2" borderId="5" xfId="0" applyFill="1" applyBorder="1" applyAlignment="1" applyProtection="1">
      <alignment/>
      <protection/>
    </xf>
    <xf numFmtId="0" fontId="0" fillId="2" borderId="6" xfId="0" applyFill="1" applyBorder="1" applyAlignment="1" applyProtection="1">
      <alignment/>
      <protection/>
    </xf>
    <xf numFmtId="168" fontId="0" fillId="2" borderId="4" xfId="0" applyNumberForma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C1317"/>
  <sheetViews>
    <sheetView tabSelected="1" workbookViewId="0" topLeftCell="D1">
      <selection activeCell="H2" sqref="H2"/>
    </sheetView>
  </sheetViews>
  <sheetFormatPr defaultColWidth="9.140625" defaultRowHeight="12.75"/>
  <cols>
    <col min="3" max="3" width="15.00390625" style="0" customWidth="1"/>
    <col min="5" max="5" width="16.00390625" style="0" bestFit="1" customWidth="1"/>
    <col min="6" max="7" width="10.00390625" style="0" customWidth="1"/>
    <col min="9" max="9" width="15.00390625" style="0" bestFit="1" customWidth="1"/>
    <col min="10" max="11" width="9.7109375" style="0" customWidth="1"/>
    <col min="13" max="13" width="16.00390625" style="0" bestFit="1" customWidth="1"/>
    <col min="14" max="15" width="9.7109375" style="0" customWidth="1"/>
    <col min="17" max="17" width="15.00390625" style="0" bestFit="1" customWidth="1"/>
    <col min="18" max="19" width="9.7109375" style="0" customWidth="1"/>
    <col min="21" max="21" width="15.00390625" style="0" bestFit="1" customWidth="1"/>
    <col min="22" max="23" width="9.7109375" style="0" customWidth="1"/>
    <col min="25" max="25" width="14.00390625" style="0" bestFit="1" customWidth="1"/>
    <col min="26" max="26" width="9.7109375" style="0" customWidth="1"/>
    <col min="27" max="27" width="10.28125" style="0" customWidth="1"/>
  </cols>
  <sheetData>
    <row r="1" spans="1:90" ht="18">
      <c r="A1" s="4" t="s">
        <v>16</v>
      </c>
      <c r="B1" s="4"/>
      <c r="C1" s="4"/>
      <c r="D1" s="5"/>
      <c r="E1" s="5"/>
      <c r="F1" s="35" t="s">
        <v>53</v>
      </c>
      <c r="G1" s="5"/>
      <c r="H1" s="36" t="s">
        <v>75</v>
      </c>
      <c r="I1" s="37"/>
      <c r="J1" s="38"/>
      <c r="K1" s="5"/>
      <c r="L1" s="35" t="s">
        <v>54</v>
      </c>
      <c r="M1" s="5"/>
      <c r="N1" s="71">
        <v>39294</v>
      </c>
      <c r="O1" s="70"/>
      <c r="P1" s="5"/>
      <c r="Q1" s="35" t="s">
        <v>73</v>
      </c>
      <c r="R1" s="36" t="s">
        <v>74</v>
      </c>
      <c r="S1" s="69"/>
      <c r="T1" s="70"/>
      <c r="U1" s="70"/>
      <c r="V1" s="5"/>
      <c r="W1" s="5"/>
      <c r="X1" s="5"/>
      <c r="Y1" s="5"/>
      <c r="Z1" s="5"/>
      <c r="AA1" s="5"/>
      <c r="AB1" s="6"/>
      <c r="AC1" s="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18">
      <c r="A2" s="4" t="s">
        <v>72</v>
      </c>
      <c r="B2" s="4"/>
      <c r="C2" s="4"/>
      <c r="D2" s="5"/>
      <c r="E2" s="5"/>
      <c r="F2" s="35"/>
      <c r="G2" s="5"/>
      <c r="H2" s="68"/>
      <c r="I2" s="68"/>
      <c r="J2" s="68"/>
      <c r="K2" s="5"/>
      <c r="L2" s="35"/>
      <c r="M2" s="5"/>
      <c r="N2" s="68"/>
      <c r="O2" s="5"/>
      <c r="P2" s="5"/>
      <c r="Q2" s="5"/>
      <c r="R2" s="5"/>
      <c r="S2" s="5"/>
      <c r="T2" s="5"/>
      <c r="U2" s="5"/>
      <c r="V2" s="5"/>
      <c r="W2" s="5"/>
      <c r="X2" s="5"/>
      <c r="Y2" s="5"/>
      <c r="Z2" s="5"/>
      <c r="AA2" s="5"/>
      <c r="AB2" s="6"/>
      <c r="AC2" s="6"/>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ht="13.5" thickBot="1">
      <c r="A3" s="5"/>
      <c r="B3" s="5"/>
      <c r="C3" s="5"/>
      <c r="D3" s="5"/>
      <c r="E3" s="5"/>
      <c r="F3" s="5"/>
      <c r="G3" s="5"/>
      <c r="H3" s="5"/>
      <c r="I3" s="5"/>
      <c r="J3" s="5"/>
      <c r="K3" s="5"/>
      <c r="L3" s="5"/>
      <c r="M3" s="5"/>
      <c r="N3" s="5"/>
      <c r="O3" s="5"/>
      <c r="P3" s="5"/>
      <c r="Q3" s="5"/>
      <c r="R3" s="5"/>
      <c r="S3" s="5"/>
      <c r="T3" s="5"/>
      <c r="U3" s="5"/>
      <c r="V3" s="5"/>
      <c r="W3" s="5"/>
      <c r="X3" s="5"/>
      <c r="Y3" s="5"/>
      <c r="Z3" s="5"/>
      <c r="AA3" s="5"/>
      <c r="AB3" s="6"/>
      <c r="AC3" s="6"/>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107" ht="12.75">
      <c r="A4" s="7" t="s">
        <v>0</v>
      </c>
      <c r="B4" s="8"/>
      <c r="C4" s="8"/>
      <c r="D4" s="63" t="s">
        <v>7</v>
      </c>
      <c r="E4" s="64"/>
      <c r="F4" s="64"/>
      <c r="G4" s="65"/>
      <c r="H4" s="63" t="s">
        <v>8</v>
      </c>
      <c r="I4" s="64"/>
      <c r="J4" s="64"/>
      <c r="K4" s="65"/>
      <c r="L4" s="63" t="s">
        <v>9</v>
      </c>
      <c r="M4" s="64"/>
      <c r="N4" s="64"/>
      <c r="O4" s="65"/>
      <c r="P4" s="63" t="s">
        <v>10</v>
      </c>
      <c r="Q4" s="64"/>
      <c r="R4" s="64"/>
      <c r="S4" s="65"/>
      <c r="T4" s="63" t="s">
        <v>11</v>
      </c>
      <c r="U4" s="64"/>
      <c r="V4" s="64"/>
      <c r="W4" s="65"/>
      <c r="X4" s="63" t="s">
        <v>12</v>
      </c>
      <c r="Y4" s="66"/>
      <c r="Z4" s="66"/>
      <c r="AA4" s="67"/>
      <c r="AB4" s="9"/>
      <c r="AC4" s="9"/>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ht="12.75">
      <c r="A5" s="8"/>
      <c r="B5" s="8"/>
      <c r="C5" s="8"/>
      <c r="D5" s="44" t="s">
        <v>2</v>
      </c>
      <c r="E5" s="10" t="s">
        <v>3</v>
      </c>
      <c r="F5" s="10" t="s">
        <v>13</v>
      </c>
      <c r="G5" s="45" t="s">
        <v>17</v>
      </c>
      <c r="H5" s="44" t="s">
        <v>2</v>
      </c>
      <c r="I5" s="10" t="s">
        <v>3</v>
      </c>
      <c r="J5" s="10" t="s">
        <v>13</v>
      </c>
      <c r="K5" s="60" t="s">
        <v>17</v>
      </c>
      <c r="L5" s="44" t="s">
        <v>2</v>
      </c>
      <c r="M5" s="10" t="s">
        <v>3</v>
      </c>
      <c r="N5" s="10" t="s">
        <v>13</v>
      </c>
      <c r="O5" s="60" t="s">
        <v>17</v>
      </c>
      <c r="P5" s="44" t="s">
        <v>2</v>
      </c>
      <c r="Q5" s="10" t="s">
        <v>3</v>
      </c>
      <c r="R5" s="10" t="s">
        <v>13</v>
      </c>
      <c r="S5" s="60" t="s">
        <v>17</v>
      </c>
      <c r="T5" s="44" t="s">
        <v>2</v>
      </c>
      <c r="U5" s="10" t="s">
        <v>3</v>
      </c>
      <c r="V5" s="10" t="s">
        <v>13</v>
      </c>
      <c r="W5" s="60" t="s">
        <v>17</v>
      </c>
      <c r="X5" s="44" t="s">
        <v>2</v>
      </c>
      <c r="Y5" s="10" t="s">
        <v>3</v>
      </c>
      <c r="Z5" s="10" t="s">
        <v>13</v>
      </c>
      <c r="AA5" s="60" t="s">
        <v>17</v>
      </c>
      <c r="AB5" s="9"/>
      <c r="AC5" s="9"/>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2.75">
      <c r="A6" s="8"/>
      <c r="B6" s="8"/>
      <c r="C6" s="8"/>
      <c r="D6" s="46"/>
      <c r="E6" s="11"/>
      <c r="F6" s="11"/>
      <c r="G6" s="47"/>
      <c r="H6" s="46"/>
      <c r="I6" s="11"/>
      <c r="J6" s="11"/>
      <c r="K6" s="47"/>
      <c r="L6" s="46"/>
      <c r="M6" s="11"/>
      <c r="N6" s="11"/>
      <c r="O6" s="47"/>
      <c r="P6" s="46"/>
      <c r="Q6" s="11"/>
      <c r="R6" s="11"/>
      <c r="S6" s="47"/>
      <c r="T6" s="46"/>
      <c r="U6" s="11"/>
      <c r="V6" s="11"/>
      <c r="W6" s="47"/>
      <c r="X6" s="46"/>
      <c r="Y6" s="11"/>
      <c r="Z6" s="11"/>
      <c r="AA6" s="47"/>
      <c r="AB6" s="9"/>
      <c r="AC6" s="9"/>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ht="12.75">
      <c r="A7" s="7" t="s">
        <v>1</v>
      </c>
      <c r="B7" s="7"/>
      <c r="C7" s="7"/>
      <c r="D7" s="48">
        <v>1000</v>
      </c>
      <c r="E7" s="29">
        <v>400000000</v>
      </c>
      <c r="F7" s="30">
        <f>D7/D7</f>
        <v>1</v>
      </c>
      <c r="G7" s="49">
        <f>E7/E7</f>
        <v>1</v>
      </c>
      <c r="H7" s="48">
        <v>400</v>
      </c>
      <c r="I7" s="29">
        <v>96000000</v>
      </c>
      <c r="J7" s="30">
        <f>H7/$D7</f>
        <v>0.4</v>
      </c>
      <c r="K7" s="49">
        <f>I7/E7</f>
        <v>0.24</v>
      </c>
      <c r="L7" s="48">
        <v>293</v>
      </c>
      <c r="M7" s="29">
        <v>70320</v>
      </c>
      <c r="N7" s="30">
        <f>L7/D7</f>
        <v>0.293</v>
      </c>
      <c r="O7" s="49">
        <f>M7/E7</f>
        <v>0.0001758</v>
      </c>
      <c r="P7" s="48">
        <v>57</v>
      </c>
      <c r="Q7" s="29">
        <v>13680000</v>
      </c>
      <c r="R7" s="30">
        <f>P7/D7</f>
        <v>0.057</v>
      </c>
      <c r="S7" s="49">
        <f>Q7/E7</f>
        <v>0.0342</v>
      </c>
      <c r="T7" s="48">
        <v>250</v>
      </c>
      <c r="U7" s="29">
        <v>60000</v>
      </c>
      <c r="V7" s="30">
        <f>T7/D7</f>
        <v>0.25</v>
      </c>
      <c r="W7" s="49">
        <f>U7/E7</f>
        <v>0.00015</v>
      </c>
      <c r="X7" s="48">
        <v>11</v>
      </c>
      <c r="Y7" s="29">
        <v>2640000</v>
      </c>
      <c r="Z7" s="30">
        <f>X7/D7</f>
        <v>0.011</v>
      </c>
      <c r="AA7" s="49">
        <f>Y7/E7</f>
        <v>0.0066</v>
      </c>
      <c r="AB7" s="9"/>
      <c r="AC7" s="9"/>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ht="12.75">
      <c r="A8" s="7"/>
      <c r="B8" s="7"/>
      <c r="C8" s="7"/>
      <c r="D8" s="46"/>
      <c r="E8" s="31"/>
      <c r="F8" s="11"/>
      <c r="G8" s="47"/>
      <c r="H8" s="46"/>
      <c r="I8" s="31"/>
      <c r="J8" s="24"/>
      <c r="K8" s="61"/>
      <c r="L8" s="46"/>
      <c r="M8" s="31"/>
      <c r="N8" s="24"/>
      <c r="O8" s="61"/>
      <c r="P8" s="46"/>
      <c r="Q8" s="31"/>
      <c r="R8" s="24"/>
      <c r="S8" s="61"/>
      <c r="T8" s="46"/>
      <c r="U8" s="31"/>
      <c r="V8" s="24"/>
      <c r="W8" s="61"/>
      <c r="X8" s="46"/>
      <c r="Y8" s="31"/>
      <c r="Z8" s="24"/>
      <c r="AA8" s="47"/>
      <c r="AB8" s="9"/>
      <c r="AC8" s="9"/>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ht="12.75">
      <c r="A9" s="7" t="s">
        <v>51</v>
      </c>
      <c r="B9" s="7"/>
      <c r="C9" s="7"/>
      <c r="D9" s="46"/>
      <c r="E9" s="31"/>
      <c r="F9" s="11"/>
      <c r="G9" s="47"/>
      <c r="H9" s="46"/>
      <c r="I9" s="31"/>
      <c r="J9" s="24"/>
      <c r="K9" s="61"/>
      <c r="L9" s="46"/>
      <c r="M9" s="31"/>
      <c r="N9" s="24"/>
      <c r="O9" s="61"/>
      <c r="P9" s="46"/>
      <c r="Q9" s="31"/>
      <c r="R9" s="24"/>
      <c r="S9" s="61"/>
      <c r="T9" s="46"/>
      <c r="U9" s="31"/>
      <c r="V9" s="24"/>
      <c r="W9" s="61"/>
      <c r="X9" s="46"/>
      <c r="Y9" s="31"/>
      <c r="Z9" s="24"/>
      <c r="AA9" s="47"/>
      <c r="AB9" s="9"/>
      <c r="AC9" s="9"/>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ht="12.75">
      <c r="A10" s="7"/>
      <c r="B10" s="7"/>
      <c r="C10" s="7"/>
      <c r="D10" s="46"/>
      <c r="E10" s="31"/>
      <c r="F10" s="11"/>
      <c r="G10" s="47"/>
      <c r="H10" s="46"/>
      <c r="I10" s="31"/>
      <c r="J10" s="24"/>
      <c r="K10" s="61"/>
      <c r="L10" s="46"/>
      <c r="M10" s="31"/>
      <c r="N10" s="24"/>
      <c r="O10" s="61"/>
      <c r="P10" s="46"/>
      <c r="Q10" s="31"/>
      <c r="R10" s="24"/>
      <c r="S10" s="61"/>
      <c r="T10" s="46"/>
      <c r="U10" s="31"/>
      <c r="V10" s="24"/>
      <c r="W10" s="61"/>
      <c r="X10" s="46"/>
      <c r="Y10" s="31"/>
      <c r="Z10" s="24"/>
      <c r="AA10" s="47"/>
      <c r="AB10" s="9"/>
      <c r="AC10" s="9"/>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ht="12.75">
      <c r="A11" s="7" t="s">
        <v>4</v>
      </c>
      <c r="B11" s="7"/>
      <c r="C11" s="7"/>
      <c r="D11" s="50">
        <v>153</v>
      </c>
      <c r="E11" s="27">
        <v>36720000</v>
      </c>
      <c r="F11" s="28">
        <f>D11/$D7</f>
        <v>0.153</v>
      </c>
      <c r="G11" s="51">
        <f>E11/$E7</f>
        <v>0.0918</v>
      </c>
      <c r="H11" s="50">
        <v>80</v>
      </c>
      <c r="I11" s="27">
        <v>19200000</v>
      </c>
      <c r="J11" s="28">
        <f>H11/$D7</f>
        <v>0.08</v>
      </c>
      <c r="K11" s="51">
        <f>I11/E7</f>
        <v>0.048</v>
      </c>
      <c r="L11" s="50">
        <v>153</v>
      </c>
      <c r="M11" s="27">
        <v>36720000</v>
      </c>
      <c r="N11" s="28">
        <f>L11/D7</f>
        <v>0.153</v>
      </c>
      <c r="O11" s="51">
        <f>M11/E7</f>
        <v>0.0918</v>
      </c>
      <c r="P11" s="50">
        <v>25</v>
      </c>
      <c r="Q11" s="27">
        <v>6000000</v>
      </c>
      <c r="R11" s="28">
        <f>P11/D7</f>
        <v>0.025</v>
      </c>
      <c r="S11" s="51">
        <f>Q11/E7</f>
        <v>0.015</v>
      </c>
      <c r="T11" s="50">
        <v>50</v>
      </c>
      <c r="U11" s="27">
        <v>12000000</v>
      </c>
      <c r="V11" s="28">
        <f>T11/D7</f>
        <v>0.05</v>
      </c>
      <c r="W11" s="51">
        <f>U11/E7</f>
        <v>0.03</v>
      </c>
      <c r="X11" s="50">
        <v>3</v>
      </c>
      <c r="Y11" s="27">
        <v>720000</v>
      </c>
      <c r="Z11" s="28">
        <f>X11/D7</f>
        <v>0.003</v>
      </c>
      <c r="AA11" s="51">
        <f>Y11/E7</f>
        <v>0.0018</v>
      </c>
      <c r="AB11" s="9"/>
      <c r="AC11" s="9"/>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ht="12.75">
      <c r="A12" s="7"/>
      <c r="B12" s="7"/>
      <c r="C12" s="7"/>
      <c r="D12" s="52"/>
      <c r="E12" s="12"/>
      <c r="F12" s="14"/>
      <c r="G12" s="53"/>
      <c r="H12" s="52"/>
      <c r="I12" s="12"/>
      <c r="J12" s="13"/>
      <c r="K12" s="55"/>
      <c r="L12" s="52"/>
      <c r="M12" s="12"/>
      <c r="N12" s="13"/>
      <c r="O12" s="55"/>
      <c r="P12" s="52"/>
      <c r="Q12" s="12"/>
      <c r="R12" s="13"/>
      <c r="S12" s="55"/>
      <c r="T12" s="52"/>
      <c r="U12" s="12"/>
      <c r="V12" s="13"/>
      <c r="W12" s="55"/>
      <c r="X12" s="52"/>
      <c r="Y12" s="12"/>
      <c r="Z12" s="13"/>
      <c r="AA12" s="53"/>
      <c r="AB12" s="9"/>
      <c r="AC12" s="9"/>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ht="12.75">
      <c r="A13" s="7" t="s">
        <v>5</v>
      </c>
      <c r="B13" s="7"/>
      <c r="C13" s="7"/>
      <c r="D13" s="54">
        <v>97</v>
      </c>
      <c r="E13" s="3">
        <v>23280000</v>
      </c>
      <c r="F13" s="13">
        <f>D13/D7</f>
        <v>0.097</v>
      </c>
      <c r="G13" s="55">
        <f>E13/E7</f>
        <v>0.0582</v>
      </c>
      <c r="H13" s="54">
        <v>97</v>
      </c>
      <c r="I13" s="3">
        <v>23280000</v>
      </c>
      <c r="J13" s="13">
        <f>H13/D7</f>
        <v>0.097</v>
      </c>
      <c r="K13" s="55">
        <f>I13/E7</f>
        <v>0.0582</v>
      </c>
      <c r="L13" s="54">
        <v>97</v>
      </c>
      <c r="M13" s="3">
        <v>23280000</v>
      </c>
      <c r="N13" s="13">
        <f>L13/D7</f>
        <v>0.097</v>
      </c>
      <c r="O13" s="55">
        <f>M13/E7</f>
        <v>0.0582</v>
      </c>
      <c r="P13" s="54">
        <v>32</v>
      </c>
      <c r="Q13" s="3">
        <v>7680000</v>
      </c>
      <c r="R13" s="13">
        <f>P13/D7</f>
        <v>0.032</v>
      </c>
      <c r="S13" s="55">
        <f>Q13/E7</f>
        <v>0.0192</v>
      </c>
      <c r="T13" s="54">
        <v>97</v>
      </c>
      <c r="U13" s="3">
        <v>23280000</v>
      </c>
      <c r="V13" s="13">
        <f>T13/D7</f>
        <v>0.097</v>
      </c>
      <c r="W13" s="55">
        <f>U13/E7</f>
        <v>0.0582</v>
      </c>
      <c r="X13" s="54">
        <v>0</v>
      </c>
      <c r="Y13" s="3">
        <v>0</v>
      </c>
      <c r="Z13" s="13">
        <f>X13/D7</f>
        <v>0</v>
      </c>
      <c r="AA13" s="55">
        <f>Y13/E7</f>
        <v>0</v>
      </c>
      <c r="AB13" s="9"/>
      <c r="AC13" s="9"/>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ht="12.75">
      <c r="A14" s="7"/>
      <c r="B14" s="7"/>
      <c r="C14" s="7"/>
      <c r="D14" s="52"/>
      <c r="E14" s="12"/>
      <c r="F14" s="14"/>
      <c r="G14" s="53"/>
      <c r="H14" s="52"/>
      <c r="I14" s="12"/>
      <c r="J14" s="13"/>
      <c r="K14" s="55"/>
      <c r="L14" s="52"/>
      <c r="M14" s="12"/>
      <c r="N14" s="13"/>
      <c r="O14" s="55"/>
      <c r="P14" s="52"/>
      <c r="Q14" s="12"/>
      <c r="R14" s="13"/>
      <c r="S14" s="55"/>
      <c r="T14" s="52"/>
      <c r="U14" s="12"/>
      <c r="V14" s="13"/>
      <c r="W14" s="55"/>
      <c r="X14" s="52"/>
      <c r="Y14" s="12"/>
      <c r="Z14" s="13"/>
      <c r="AA14" s="53"/>
      <c r="AB14" s="9"/>
      <c r="AC14" s="9"/>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ht="12.75">
      <c r="A15" s="7" t="s">
        <v>6</v>
      </c>
      <c r="B15" s="7"/>
      <c r="C15" s="7"/>
      <c r="D15" s="54">
        <v>0</v>
      </c>
      <c r="E15" s="3">
        <v>0</v>
      </c>
      <c r="F15" s="13">
        <f>D15/D7</f>
        <v>0</v>
      </c>
      <c r="G15" s="55">
        <f>E15/E7</f>
        <v>0</v>
      </c>
      <c r="H15" s="54">
        <v>0</v>
      </c>
      <c r="I15" s="3">
        <v>0</v>
      </c>
      <c r="J15" s="13">
        <f>H15/D7</f>
        <v>0</v>
      </c>
      <c r="K15" s="55">
        <f>I15/E7</f>
        <v>0</v>
      </c>
      <c r="L15" s="54">
        <v>0</v>
      </c>
      <c r="M15" s="3">
        <v>0</v>
      </c>
      <c r="N15" s="15">
        <f>L15/D7</f>
        <v>0</v>
      </c>
      <c r="O15" s="55">
        <f>M15/E7</f>
        <v>0</v>
      </c>
      <c r="P15" s="54">
        <v>0</v>
      </c>
      <c r="Q15" s="3">
        <v>0</v>
      </c>
      <c r="R15" s="13">
        <f>P15/D7</f>
        <v>0</v>
      </c>
      <c r="S15" s="55">
        <f>Q15/E7</f>
        <v>0</v>
      </c>
      <c r="T15" s="54">
        <v>0</v>
      </c>
      <c r="U15" s="3">
        <v>0</v>
      </c>
      <c r="V15" s="13">
        <f>T15/D7</f>
        <v>0</v>
      </c>
      <c r="W15" s="55">
        <f>U15/E7</f>
        <v>0</v>
      </c>
      <c r="X15" s="54">
        <v>0</v>
      </c>
      <c r="Y15" s="3">
        <v>0</v>
      </c>
      <c r="Z15" s="13">
        <f>X15/D7</f>
        <v>0</v>
      </c>
      <c r="AA15" s="55">
        <f>Y15/E7</f>
        <v>0</v>
      </c>
      <c r="AB15" s="9"/>
      <c r="AC15" s="9"/>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2.75">
      <c r="A16" s="7" t="s">
        <v>58</v>
      </c>
      <c r="B16" s="7"/>
      <c r="C16" s="7"/>
      <c r="D16" s="52"/>
      <c r="E16" s="12"/>
      <c r="F16" s="14"/>
      <c r="G16" s="53"/>
      <c r="H16" s="52"/>
      <c r="I16" s="12"/>
      <c r="J16" s="13"/>
      <c r="K16" s="55"/>
      <c r="L16" s="52"/>
      <c r="M16" s="12"/>
      <c r="N16" s="13"/>
      <c r="O16" s="55"/>
      <c r="P16" s="52"/>
      <c r="Q16" s="12"/>
      <c r="R16" s="13"/>
      <c r="S16" s="55"/>
      <c r="T16" s="52"/>
      <c r="U16" s="12"/>
      <c r="V16" s="13"/>
      <c r="W16" s="55"/>
      <c r="X16" s="52"/>
      <c r="Y16" s="12"/>
      <c r="Z16" s="13"/>
      <c r="AA16" s="53"/>
      <c r="AB16" s="9"/>
      <c r="AC16" s="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ht="12.75">
      <c r="A17" s="7"/>
      <c r="B17" s="7"/>
      <c r="C17" s="7"/>
      <c r="D17" s="52"/>
      <c r="E17" s="12"/>
      <c r="F17" s="14"/>
      <c r="G17" s="53"/>
      <c r="H17" s="52"/>
      <c r="I17" s="12"/>
      <c r="J17" s="13"/>
      <c r="K17" s="55"/>
      <c r="L17" s="52"/>
      <c r="M17" s="12"/>
      <c r="N17" s="13"/>
      <c r="O17" s="55"/>
      <c r="P17" s="52"/>
      <c r="Q17" s="12"/>
      <c r="R17" s="13"/>
      <c r="S17" s="55"/>
      <c r="T17" s="52"/>
      <c r="U17" s="12"/>
      <c r="V17" s="13"/>
      <c r="W17" s="55"/>
      <c r="X17" s="52"/>
      <c r="Y17" s="12"/>
      <c r="Z17" s="13"/>
      <c r="AA17" s="53"/>
      <c r="AB17" s="9"/>
      <c r="AC17" s="9"/>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ht="12.75">
      <c r="A18" s="7" t="s">
        <v>59</v>
      </c>
      <c r="B18" s="7"/>
      <c r="C18" s="7"/>
      <c r="D18" s="54">
        <v>200</v>
      </c>
      <c r="E18" s="3">
        <v>48000000</v>
      </c>
      <c r="F18" s="13">
        <f>D18/D7</f>
        <v>0.2</v>
      </c>
      <c r="G18" s="55">
        <f>E18/E7</f>
        <v>0.12</v>
      </c>
      <c r="H18" s="54">
        <v>200</v>
      </c>
      <c r="I18" s="3">
        <v>48000000</v>
      </c>
      <c r="J18" s="13">
        <f>H18/D7</f>
        <v>0.2</v>
      </c>
      <c r="K18" s="55">
        <f>I18/E7</f>
        <v>0.12</v>
      </c>
      <c r="L18" s="54">
        <v>200</v>
      </c>
      <c r="M18" s="3">
        <v>48000000</v>
      </c>
      <c r="N18" s="13">
        <f>L18/D7</f>
        <v>0.2</v>
      </c>
      <c r="O18" s="55">
        <f>M18/E7</f>
        <v>0.12</v>
      </c>
      <c r="P18" s="54">
        <v>0</v>
      </c>
      <c r="Q18" s="3">
        <v>0</v>
      </c>
      <c r="R18" s="13">
        <f>P18/D7</f>
        <v>0</v>
      </c>
      <c r="S18" s="55">
        <f>Q18/E7</f>
        <v>0</v>
      </c>
      <c r="T18" s="54">
        <v>103</v>
      </c>
      <c r="U18" s="3">
        <v>24720000</v>
      </c>
      <c r="V18" s="13">
        <f>T18/D7</f>
        <v>0.103</v>
      </c>
      <c r="W18" s="55">
        <f>U18/E7</f>
        <v>0.0618</v>
      </c>
      <c r="X18" s="54">
        <v>8</v>
      </c>
      <c r="Y18" s="3">
        <v>1920000</v>
      </c>
      <c r="Z18" s="13">
        <f>X18/D7</f>
        <v>0.008</v>
      </c>
      <c r="AA18" s="55">
        <f>Y18/E7</f>
        <v>0.0048</v>
      </c>
      <c r="AB18" s="9"/>
      <c r="AC18" s="9"/>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ht="12.75">
      <c r="A19" s="7"/>
      <c r="B19" s="7"/>
      <c r="C19" s="7"/>
      <c r="D19" s="52"/>
      <c r="E19" s="12"/>
      <c r="F19" s="14"/>
      <c r="G19" s="53"/>
      <c r="H19" s="52"/>
      <c r="I19" s="12"/>
      <c r="J19" s="13"/>
      <c r="K19" s="55"/>
      <c r="L19" s="52"/>
      <c r="M19" s="12"/>
      <c r="N19" s="13"/>
      <c r="O19" s="55"/>
      <c r="P19" s="52"/>
      <c r="Q19" s="12"/>
      <c r="R19" s="13"/>
      <c r="S19" s="55"/>
      <c r="T19" s="52"/>
      <c r="U19" s="12"/>
      <c r="V19" s="13"/>
      <c r="W19" s="55"/>
      <c r="X19" s="52"/>
      <c r="Y19" s="12"/>
      <c r="Z19" s="13"/>
      <c r="AA19" s="53"/>
      <c r="AB19" s="9"/>
      <c r="AC19" s="9"/>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ht="12.75">
      <c r="A20" s="7" t="s">
        <v>60</v>
      </c>
      <c r="B20" s="7"/>
      <c r="C20" s="7"/>
      <c r="D20" s="54">
        <v>40</v>
      </c>
      <c r="E20" s="3">
        <v>12000000</v>
      </c>
      <c r="F20" s="13">
        <f>D20/D7</f>
        <v>0.04</v>
      </c>
      <c r="G20" s="55">
        <f>E20/E7</f>
        <v>0.03</v>
      </c>
      <c r="H20" s="54">
        <v>40</v>
      </c>
      <c r="I20" s="3">
        <v>12000000</v>
      </c>
      <c r="J20" s="13">
        <f>H20/D7</f>
        <v>0.04</v>
      </c>
      <c r="K20" s="55">
        <f>I20/E7</f>
        <v>0.03</v>
      </c>
      <c r="L20" s="54">
        <v>40</v>
      </c>
      <c r="M20" s="3">
        <v>12000000</v>
      </c>
      <c r="N20" s="13">
        <f>L20/D7</f>
        <v>0.04</v>
      </c>
      <c r="O20" s="55">
        <f>M20/E7</f>
        <v>0.03</v>
      </c>
      <c r="P20" s="54">
        <v>0</v>
      </c>
      <c r="Q20" s="3">
        <v>0</v>
      </c>
      <c r="R20" s="13">
        <f>P20/D7</f>
        <v>0</v>
      </c>
      <c r="S20" s="55">
        <f>Q20/E7</f>
        <v>0</v>
      </c>
      <c r="T20" s="54">
        <v>40</v>
      </c>
      <c r="U20" s="3">
        <v>12000000</v>
      </c>
      <c r="V20" s="13">
        <f>T20/D7</f>
        <v>0.04</v>
      </c>
      <c r="W20" s="55">
        <f>U20/E7</f>
        <v>0.03</v>
      </c>
      <c r="X20" s="54">
        <v>40</v>
      </c>
      <c r="Y20" s="3">
        <v>12000000</v>
      </c>
      <c r="Z20" s="13">
        <f>X20/D7</f>
        <v>0.04</v>
      </c>
      <c r="AA20" s="55">
        <f>Y20/E7</f>
        <v>0.03</v>
      </c>
      <c r="AB20" s="9"/>
      <c r="AC20" s="9"/>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ht="12.75">
      <c r="A21" s="7"/>
      <c r="B21" s="7"/>
      <c r="C21" s="7"/>
      <c r="D21" s="52"/>
      <c r="E21" s="12"/>
      <c r="F21" s="14"/>
      <c r="G21" s="53"/>
      <c r="H21" s="52"/>
      <c r="I21" s="12"/>
      <c r="J21" s="13"/>
      <c r="K21" s="55"/>
      <c r="L21" s="52"/>
      <c r="M21" s="12"/>
      <c r="N21" s="13"/>
      <c r="O21" s="55"/>
      <c r="P21" s="52"/>
      <c r="Q21" s="12"/>
      <c r="R21" s="13"/>
      <c r="S21" s="55"/>
      <c r="T21" s="52"/>
      <c r="U21" s="12"/>
      <c r="V21" s="13"/>
      <c r="W21" s="55"/>
      <c r="X21" s="52"/>
      <c r="Y21" s="12"/>
      <c r="Z21" s="13"/>
      <c r="AA21" s="53"/>
      <c r="AB21" s="9"/>
      <c r="AC21" s="9"/>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ht="13.5" thickBot="1">
      <c r="A22" s="7" t="s">
        <v>52</v>
      </c>
      <c r="B22" s="7"/>
      <c r="C22" s="7"/>
      <c r="D22" s="56">
        <f>SUM(D11:D20)</f>
        <v>490</v>
      </c>
      <c r="E22" s="57">
        <f aca="true" t="shared" si="0" ref="E22:AA22">SUM(E11:E20)</f>
        <v>120000000</v>
      </c>
      <c r="F22" s="58">
        <f t="shared" si="0"/>
        <v>0.49</v>
      </c>
      <c r="G22" s="59">
        <f t="shared" si="0"/>
        <v>0.30000000000000004</v>
      </c>
      <c r="H22" s="56">
        <f t="shared" si="0"/>
        <v>417</v>
      </c>
      <c r="I22" s="57">
        <f t="shared" si="0"/>
        <v>102480000</v>
      </c>
      <c r="J22" s="58">
        <f t="shared" si="0"/>
        <v>0.417</v>
      </c>
      <c r="K22" s="59">
        <f t="shared" si="0"/>
        <v>0.2562</v>
      </c>
      <c r="L22" s="56">
        <f t="shared" si="0"/>
        <v>490</v>
      </c>
      <c r="M22" s="57">
        <f t="shared" si="0"/>
        <v>120000000</v>
      </c>
      <c r="N22" s="58">
        <f t="shared" si="0"/>
        <v>0.49</v>
      </c>
      <c r="O22" s="59">
        <f t="shared" si="0"/>
        <v>0.30000000000000004</v>
      </c>
      <c r="P22" s="56">
        <f t="shared" si="0"/>
        <v>57</v>
      </c>
      <c r="Q22" s="57">
        <f t="shared" si="0"/>
        <v>13680000</v>
      </c>
      <c r="R22" s="58">
        <f t="shared" si="0"/>
        <v>0.057</v>
      </c>
      <c r="S22" s="59">
        <f t="shared" si="0"/>
        <v>0.034199999999999994</v>
      </c>
      <c r="T22" s="56">
        <f t="shared" si="0"/>
        <v>290</v>
      </c>
      <c r="U22" s="57">
        <f t="shared" si="0"/>
        <v>72000000</v>
      </c>
      <c r="V22" s="58">
        <f t="shared" si="0"/>
        <v>0.29</v>
      </c>
      <c r="W22" s="59">
        <f t="shared" si="0"/>
        <v>0.18</v>
      </c>
      <c r="X22" s="56">
        <f t="shared" si="0"/>
        <v>51</v>
      </c>
      <c r="Y22" s="57">
        <f t="shared" si="0"/>
        <v>14640000</v>
      </c>
      <c r="Z22" s="58">
        <f t="shared" si="0"/>
        <v>0.051000000000000004</v>
      </c>
      <c r="AA22" s="59">
        <f t="shared" si="0"/>
        <v>0.0366</v>
      </c>
      <c r="AB22" s="9"/>
      <c r="AC22" s="9"/>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ht="12.75">
      <c r="A23" s="7"/>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9"/>
      <c r="AC23" s="9"/>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ht="12.75">
      <c r="A24" s="23"/>
      <c r="B24" s="23"/>
      <c r="C24" s="23"/>
      <c r="D24" s="23"/>
      <c r="E24" s="23"/>
      <c r="F24" s="11"/>
      <c r="G24" s="11"/>
      <c r="H24" s="11"/>
      <c r="I24" s="11"/>
      <c r="J24" s="11"/>
      <c r="K24" s="11"/>
      <c r="L24" s="11"/>
      <c r="M24" s="11"/>
      <c r="N24" s="11"/>
      <c r="O24" s="11"/>
      <c r="P24" s="11"/>
      <c r="Q24" s="11"/>
      <c r="R24" s="11"/>
      <c r="S24" s="11"/>
      <c r="T24" s="11"/>
      <c r="U24" s="11"/>
      <c r="V24" s="11"/>
      <c r="W24" s="11"/>
      <c r="X24" s="11"/>
      <c r="Y24" s="11"/>
      <c r="Z24" s="11"/>
      <c r="AA24" s="11"/>
      <c r="AB24" s="9"/>
      <c r="AC24" s="9"/>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ht="12.75">
      <c r="A25" s="7" t="s">
        <v>61</v>
      </c>
      <c r="B25" s="8"/>
      <c r="C25" s="8"/>
      <c r="D25" s="2">
        <v>3000</v>
      </c>
      <c r="E25" s="33">
        <v>720000000</v>
      </c>
      <c r="F25" s="10"/>
      <c r="G25" s="10"/>
      <c r="H25" s="11"/>
      <c r="I25" s="11"/>
      <c r="J25" s="11"/>
      <c r="K25" s="11"/>
      <c r="L25" s="11"/>
      <c r="M25" s="11"/>
      <c r="N25" s="11"/>
      <c r="O25" s="11"/>
      <c r="P25" s="11"/>
      <c r="Q25" s="11"/>
      <c r="R25" s="11"/>
      <c r="S25" s="11"/>
      <c r="T25" s="11"/>
      <c r="U25" s="11"/>
      <c r="V25" s="11"/>
      <c r="W25" s="11"/>
      <c r="X25" s="11"/>
      <c r="Y25" s="11"/>
      <c r="Z25" s="11"/>
      <c r="AA25" s="11"/>
      <c r="AB25" s="9"/>
      <c r="AC25" s="9"/>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12.75">
      <c r="A26" s="7" t="s">
        <v>62</v>
      </c>
      <c r="B26" s="8"/>
      <c r="C26" s="8"/>
      <c r="D26" s="2">
        <v>600</v>
      </c>
      <c r="E26" s="33">
        <v>144000000</v>
      </c>
      <c r="F26" s="39"/>
      <c r="G26" s="34"/>
      <c r="H26" s="25"/>
      <c r="I26" s="40"/>
      <c r="J26" s="41"/>
      <c r="K26" s="11"/>
      <c r="L26" s="11"/>
      <c r="M26" s="11"/>
      <c r="N26" s="11"/>
      <c r="O26" s="11"/>
      <c r="P26" s="11"/>
      <c r="Q26" s="11"/>
      <c r="R26" s="11"/>
      <c r="S26" s="11"/>
      <c r="T26" s="11"/>
      <c r="U26" s="11"/>
      <c r="V26" s="11"/>
      <c r="W26" s="11"/>
      <c r="X26" s="11"/>
      <c r="Y26" s="11"/>
      <c r="Z26" s="11"/>
      <c r="AA26" s="11"/>
      <c r="AB26" s="9"/>
      <c r="AC26" s="9"/>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12.75">
      <c r="A27" s="26" t="s">
        <v>19</v>
      </c>
      <c r="B27" s="8"/>
      <c r="C27" s="8"/>
      <c r="D27" s="2">
        <v>200</v>
      </c>
      <c r="E27" s="33">
        <v>39600000</v>
      </c>
      <c r="F27" s="39"/>
      <c r="G27" s="34"/>
      <c r="H27" s="25"/>
      <c r="I27" s="7" t="s">
        <v>63</v>
      </c>
      <c r="J27" s="41"/>
      <c r="K27" s="11"/>
      <c r="L27" s="11"/>
      <c r="M27" s="11"/>
      <c r="N27" s="11"/>
      <c r="O27" s="11"/>
      <c r="P27" s="11"/>
      <c r="Q27" s="11"/>
      <c r="R27" s="11"/>
      <c r="S27" s="11"/>
      <c r="T27" s="11"/>
      <c r="U27" s="11"/>
      <c r="V27" s="11"/>
      <c r="W27" s="11"/>
      <c r="X27" s="11"/>
      <c r="Y27" s="11"/>
      <c r="Z27" s="11"/>
      <c r="AA27" s="11"/>
      <c r="AB27" s="9"/>
      <c r="AC27" s="9"/>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12.75">
      <c r="A28" s="26" t="s">
        <v>20</v>
      </c>
      <c r="B28" s="8"/>
      <c r="C28" s="8"/>
      <c r="D28" s="2">
        <v>143</v>
      </c>
      <c r="E28" s="33">
        <v>29029000</v>
      </c>
      <c r="F28" s="39"/>
      <c r="G28" s="34"/>
      <c r="H28" s="25"/>
      <c r="I28" s="7" t="s">
        <v>64</v>
      </c>
      <c r="J28" s="42"/>
      <c r="K28" s="7"/>
      <c r="L28" s="7"/>
      <c r="M28" s="7"/>
      <c r="N28" s="7"/>
      <c r="O28" s="7"/>
      <c r="P28" s="7"/>
      <c r="Q28" s="7"/>
      <c r="R28" s="7"/>
      <c r="S28" s="7"/>
      <c r="T28" s="7"/>
      <c r="U28" s="7"/>
      <c r="V28" s="7"/>
      <c r="W28" s="7"/>
      <c r="X28" s="7"/>
      <c r="Y28" s="7"/>
      <c r="Z28" s="7"/>
      <c r="AA28" s="11"/>
      <c r="AB28" s="9"/>
      <c r="AC28" s="9"/>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2.75">
      <c r="A29" s="26" t="s">
        <v>55</v>
      </c>
      <c r="B29" s="8"/>
      <c r="C29" s="8"/>
      <c r="D29" s="2">
        <v>2</v>
      </c>
      <c r="E29" s="33">
        <v>346000</v>
      </c>
      <c r="F29" s="39"/>
      <c r="G29" s="34"/>
      <c r="H29" s="25"/>
      <c r="I29" s="7" t="s">
        <v>15</v>
      </c>
      <c r="J29" s="42"/>
      <c r="K29" s="7"/>
      <c r="L29" s="7"/>
      <c r="M29" s="7"/>
      <c r="N29" s="7"/>
      <c r="O29" s="7"/>
      <c r="P29" s="7"/>
      <c r="Q29" s="7"/>
      <c r="R29" s="7"/>
      <c r="S29" s="7"/>
      <c r="T29" s="7"/>
      <c r="U29" s="7"/>
      <c r="V29" s="7"/>
      <c r="W29" s="7"/>
      <c r="X29" s="7"/>
      <c r="Y29" s="7"/>
      <c r="Z29" s="7"/>
      <c r="AA29" s="11"/>
      <c r="AB29" s="9"/>
      <c r="AC29" s="9"/>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2.75">
      <c r="A30" s="26" t="s">
        <v>21</v>
      </c>
      <c r="B30" s="8"/>
      <c r="C30" s="8"/>
      <c r="D30" s="2">
        <v>307</v>
      </c>
      <c r="E30" s="33">
        <v>74601000</v>
      </c>
      <c r="F30" s="39"/>
      <c r="G30" s="34"/>
      <c r="H30" s="25"/>
      <c r="I30" s="7" t="s">
        <v>65</v>
      </c>
      <c r="J30" s="42"/>
      <c r="K30" s="7"/>
      <c r="L30" s="7"/>
      <c r="M30" s="7"/>
      <c r="N30" s="7"/>
      <c r="O30" s="7"/>
      <c r="P30" s="7"/>
      <c r="Q30" s="7"/>
      <c r="R30" s="7"/>
      <c r="S30" s="7"/>
      <c r="T30" s="7"/>
      <c r="U30" s="7"/>
      <c r="V30" s="7"/>
      <c r="W30" s="7"/>
      <c r="X30" s="7"/>
      <c r="Y30" s="7"/>
      <c r="Z30" s="7"/>
      <c r="AA30" s="11"/>
      <c r="AB30" s="9"/>
      <c r="AC30" s="9"/>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ht="12.75">
      <c r="A31" s="26" t="s">
        <v>22</v>
      </c>
      <c r="B31" s="8"/>
      <c r="C31" s="8"/>
      <c r="D31" s="2">
        <v>0</v>
      </c>
      <c r="E31" s="33">
        <v>0</v>
      </c>
      <c r="F31" s="39"/>
      <c r="G31" s="34"/>
      <c r="H31" s="25"/>
      <c r="I31" s="43" t="s">
        <v>66</v>
      </c>
      <c r="J31" s="42"/>
      <c r="K31" s="7"/>
      <c r="L31" s="7"/>
      <c r="M31" s="7"/>
      <c r="N31" s="7"/>
      <c r="O31" s="7"/>
      <c r="P31" s="7"/>
      <c r="Q31" s="7"/>
      <c r="R31" s="7"/>
      <c r="S31" s="7"/>
      <c r="T31" s="7"/>
      <c r="U31" s="7"/>
      <c r="V31" s="7"/>
      <c r="W31" s="7"/>
      <c r="X31" s="7"/>
      <c r="Y31" s="7"/>
      <c r="Z31" s="7"/>
      <c r="AA31" s="11"/>
      <c r="AB31" s="9"/>
      <c r="AC31" s="9"/>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ht="12.75">
      <c r="A32" s="7"/>
      <c r="B32" s="8"/>
      <c r="C32" s="8"/>
      <c r="D32" s="2"/>
      <c r="E32" s="33"/>
      <c r="F32" s="39"/>
      <c r="G32" s="34"/>
      <c r="H32" s="25"/>
      <c r="I32" s="43" t="s">
        <v>67</v>
      </c>
      <c r="J32" s="42"/>
      <c r="K32" s="7"/>
      <c r="L32" s="7"/>
      <c r="M32" s="7"/>
      <c r="N32" s="7"/>
      <c r="O32" s="7"/>
      <c r="P32" s="7"/>
      <c r="Q32" s="7"/>
      <c r="R32" s="7"/>
      <c r="S32" s="7"/>
      <c r="T32" s="7"/>
      <c r="U32" s="7"/>
      <c r="V32" s="7"/>
      <c r="W32" s="7"/>
      <c r="X32" s="7"/>
      <c r="Y32" s="7"/>
      <c r="Z32" s="7"/>
      <c r="AA32" s="11"/>
      <c r="AB32" s="9"/>
      <c r="AC32" s="9"/>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ht="12.75">
      <c r="A33" s="7" t="s">
        <v>23</v>
      </c>
      <c r="B33" s="8"/>
      <c r="C33" s="8"/>
      <c r="D33" s="2">
        <v>50</v>
      </c>
      <c r="E33" s="33">
        <v>10500000</v>
      </c>
      <c r="F33" s="39"/>
      <c r="G33" s="34"/>
      <c r="H33" s="25"/>
      <c r="I33" s="43" t="s">
        <v>68</v>
      </c>
      <c r="J33" s="42"/>
      <c r="K33" s="7"/>
      <c r="L33" s="7"/>
      <c r="M33" s="7"/>
      <c r="N33" s="7"/>
      <c r="O33" s="7"/>
      <c r="P33" s="7"/>
      <c r="Q33" s="7"/>
      <c r="R33" s="7"/>
      <c r="S33" s="7"/>
      <c r="T33" s="7"/>
      <c r="U33" s="7"/>
      <c r="V33" s="7"/>
      <c r="W33" s="7"/>
      <c r="X33" s="7"/>
      <c r="Y33" s="7"/>
      <c r="Z33" s="7"/>
      <c r="AA33" s="11"/>
      <c r="AB33" s="9"/>
      <c r="AC33" s="9"/>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ht="12.75">
      <c r="A34" s="7" t="s">
        <v>24</v>
      </c>
      <c r="B34" s="8"/>
      <c r="C34" s="8"/>
      <c r="D34" s="2">
        <v>67</v>
      </c>
      <c r="E34" s="33">
        <v>14271000</v>
      </c>
      <c r="F34" s="39"/>
      <c r="G34" s="34"/>
      <c r="H34" s="25"/>
      <c r="I34" s="43" t="s">
        <v>69</v>
      </c>
      <c r="J34" s="42"/>
      <c r="K34" s="7"/>
      <c r="L34" s="7"/>
      <c r="M34" s="7"/>
      <c r="N34" s="7"/>
      <c r="O34" s="7"/>
      <c r="P34" s="7"/>
      <c r="Q34" s="7"/>
      <c r="R34" s="7"/>
      <c r="S34" s="7"/>
      <c r="T34" s="7"/>
      <c r="U34" s="7"/>
      <c r="V34" s="7"/>
      <c r="W34" s="7"/>
      <c r="X34" s="7"/>
      <c r="Y34" s="7"/>
      <c r="Z34" s="7"/>
      <c r="AA34" s="11"/>
      <c r="AB34" s="9"/>
      <c r="AC34" s="9"/>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ht="12.75">
      <c r="A35" s="7" t="s">
        <v>70</v>
      </c>
      <c r="B35" s="7"/>
      <c r="C35" s="7"/>
      <c r="D35" s="2">
        <v>100</v>
      </c>
      <c r="E35" s="33">
        <v>19800000</v>
      </c>
      <c r="F35" s="39"/>
      <c r="G35" s="34"/>
      <c r="H35" s="25"/>
      <c r="I35" s="43"/>
      <c r="J35" s="42"/>
      <c r="K35" s="7"/>
      <c r="L35" s="7"/>
      <c r="M35" s="7"/>
      <c r="N35" s="7"/>
      <c r="O35" s="7"/>
      <c r="P35" s="7"/>
      <c r="Q35" s="7"/>
      <c r="R35" s="7"/>
      <c r="S35" s="7"/>
      <c r="T35" s="7"/>
      <c r="U35" s="7"/>
      <c r="V35" s="7"/>
      <c r="W35" s="7"/>
      <c r="X35" s="7"/>
      <c r="Y35" s="7"/>
      <c r="Z35" s="7"/>
      <c r="AA35" s="11"/>
      <c r="AB35" s="9"/>
      <c r="AC35" s="9"/>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ht="12.75">
      <c r="A36" s="7" t="s">
        <v>71</v>
      </c>
      <c r="B36" s="7"/>
      <c r="C36" s="7"/>
      <c r="D36" s="2">
        <v>14</v>
      </c>
      <c r="E36" s="33">
        <v>2800000</v>
      </c>
      <c r="F36" s="39"/>
      <c r="G36" s="34"/>
      <c r="H36" s="25"/>
      <c r="I36" s="40"/>
      <c r="J36" s="41"/>
      <c r="K36" s="11"/>
      <c r="L36" s="11"/>
      <c r="M36" s="11"/>
      <c r="N36" s="11"/>
      <c r="O36" s="11"/>
      <c r="P36" s="11"/>
      <c r="Q36" s="11"/>
      <c r="R36" s="11"/>
      <c r="S36" s="11"/>
      <c r="T36" s="11"/>
      <c r="U36" s="11"/>
      <c r="V36" s="11"/>
      <c r="W36" s="11"/>
      <c r="X36" s="11"/>
      <c r="Y36" s="11"/>
      <c r="Z36" s="11"/>
      <c r="AA36" s="11"/>
      <c r="AB36" s="9"/>
      <c r="AC36" s="9"/>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ht="12.75">
      <c r="A37" s="23"/>
      <c r="B37" s="23"/>
      <c r="C37" s="23"/>
      <c r="D37" s="23"/>
      <c r="E37" s="23"/>
      <c r="F37" s="11"/>
      <c r="G37" s="11"/>
      <c r="H37" s="11"/>
      <c r="I37" s="11"/>
      <c r="J37" s="11"/>
      <c r="K37" s="11"/>
      <c r="L37" s="11"/>
      <c r="M37" s="11"/>
      <c r="N37" s="11"/>
      <c r="O37" s="11"/>
      <c r="P37" s="11"/>
      <c r="Q37" s="11"/>
      <c r="R37" s="11"/>
      <c r="S37" s="11"/>
      <c r="T37" s="11"/>
      <c r="U37" s="11"/>
      <c r="V37" s="11"/>
      <c r="W37" s="11"/>
      <c r="X37" s="11"/>
      <c r="Y37" s="11"/>
      <c r="Z37" s="11"/>
      <c r="AA37" s="11"/>
      <c r="AB37" s="9"/>
      <c r="AC37" s="9"/>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ht="18">
      <c r="A38" s="16" t="s">
        <v>18</v>
      </c>
      <c r="B38" s="1"/>
      <c r="C38" s="1"/>
      <c r="D38" s="1"/>
      <c r="E38" s="1"/>
      <c r="F38" s="1"/>
      <c r="G38" s="1"/>
      <c r="H38" s="1"/>
      <c r="I38" s="5"/>
      <c r="J38" s="5"/>
      <c r="K38" s="5"/>
      <c r="L38" s="5"/>
      <c r="M38" s="5"/>
      <c r="N38" s="5"/>
      <c r="O38" s="5"/>
      <c r="P38" s="5"/>
      <c r="Q38" s="5"/>
      <c r="R38" s="5"/>
      <c r="S38" s="5"/>
      <c r="T38" s="5"/>
      <c r="U38" s="5"/>
      <c r="V38" s="5"/>
      <c r="W38" s="5"/>
      <c r="X38" s="5"/>
      <c r="Y38" s="5"/>
      <c r="Z38" s="5"/>
      <c r="AA38" s="5" t="s">
        <v>14</v>
      </c>
      <c r="AB38" s="6"/>
      <c r="AC38" s="6"/>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ht="12.75">
      <c r="A39" s="1"/>
      <c r="B39" s="32" t="s">
        <v>25</v>
      </c>
      <c r="C39" s="1"/>
      <c r="D39" s="1"/>
      <c r="E39" s="18"/>
      <c r="G39" s="17" t="s">
        <v>2</v>
      </c>
      <c r="H39" s="17" t="s">
        <v>3</v>
      </c>
      <c r="I39" s="5"/>
      <c r="J39" s="5"/>
      <c r="K39" s="5"/>
      <c r="L39" s="5"/>
      <c r="M39" s="5"/>
      <c r="N39" s="5"/>
      <c r="O39" s="5"/>
      <c r="P39" s="5"/>
      <c r="Q39" s="5"/>
      <c r="R39" s="5"/>
      <c r="S39" s="5"/>
      <c r="T39" s="5"/>
      <c r="U39" s="5"/>
      <c r="V39" s="5"/>
      <c r="W39" s="5"/>
      <c r="X39" s="5"/>
      <c r="Y39" s="5"/>
      <c r="Z39" s="5"/>
      <c r="AA39" s="5"/>
      <c r="AB39" s="6"/>
      <c r="AC39" s="6"/>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ht="12.75">
      <c r="A40" s="19" t="s">
        <v>36</v>
      </c>
      <c r="B40" s="19"/>
      <c r="C40" s="19"/>
      <c r="D40" s="19"/>
      <c r="E40" s="20"/>
      <c r="F40" s="23"/>
      <c r="G40" s="21">
        <f>F22</f>
        <v>0.49</v>
      </c>
      <c r="H40" s="21">
        <f>G22</f>
        <v>0.30000000000000004</v>
      </c>
      <c r="I40" s="5"/>
      <c r="J40" s="5"/>
      <c r="K40" s="5"/>
      <c r="L40" s="5"/>
      <c r="M40" s="5"/>
      <c r="N40" s="5"/>
      <c r="O40" s="5"/>
      <c r="P40" s="5"/>
      <c r="Q40" s="5"/>
      <c r="R40" s="5"/>
      <c r="S40" s="5"/>
      <c r="T40" s="5"/>
      <c r="U40" s="5"/>
      <c r="V40" s="5"/>
      <c r="W40" s="5"/>
      <c r="X40" s="5"/>
      <c r="Y40" s="5"/>
      <c r="Z40" s="5"/>
      <c r="AA40" s="5"/>
      <c r="AB40" s="6"/>
      <c r="AC40" s="6"/>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ht="12.75">
      <c r="A41" s="19" t="s">
        <v>37</v>
      </c>
      <c r="B41" s="19"/>
      <c r="C41" s="19"/>
      <c r="D41" s="19"/>
      <c r="E41" s="20"/>
      <c r="F41" s="23"/>
      <c r="G41" s="21">
        <f>D27/D26</f>
        <v>0.3333333333333333</v>
      </c>
      <c r="H41" s="21">
        <f>E27/E26</f>
        <v>0.275</v>
      </c>
      <c r="I41" s="5"/>
      <c r="J41" s="5"/>
      <c r="K41" s="5"/>
      <c r="L41" s="5"/>
      <c r="M41" s="5"/>
      <c r="N41" s="5"/>
      <c r="O41" s="5"/>
      <c r="P41" s="5"/>
      <c r="Q41" s="5"/>
      <c r="R41" s="5"/>
      <c r="S41" s="5"/>
      <c r="T41" s="5"/>
      <c r="U41" s="5"/>
      <c r="V41" s="5"/>
      <c r="W41" s="5"/>
      <c r="X41" s="5"/>
      <c r="Y41" s="5"/>
      <c r="Z41" s="5"/>
      <c r="AA41" s="5"/>
      <c r="AB41" s="6"/>
      <c r="AC41" s="6"/>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ht="12.75">
      <c r="A42" s="19" t="s">
        <v>38</v>
      </c>
      <c r="B42" s="19"/>
      <c r="C42" s="19"/>
      <c r="D42" s="19"/>
      <c r="E42" s="20"/>
      <c r="F42" s="23"/>
      <c r="G42" s="21">
        <f>D28/D26</f>
        <v>0.23833333333333334</v>
      </c>
      <c r="H42" s="62">
        <f>E28/E26</f>
        <v>0.20159027777777777</v>
      </c>
      <c r="I42" s="5"/>
      <c r="J42" s="5"/>
      <c r="K42" s="5"/>
      <c r="L42" s="5"/>
      <c r="M42" s="5"/>
      <c r="N42" s="5"/>
      <c r="O42" s="5"/>
      <c r="P42" s="5"/>
      <c r="Q42" s="5"/>
      <c r="R42" s="5"/>
      <c r="S42" s="5"/>
      <c r="T42" s="5"/>
      <c r="U42" s="5"/>
      <c r="V42" s="5"/>
      <c r="W42" s="5"/>
      <c r="X42" s="5"/>
      <c r="Y42" s="5"/>
      <c r="Z42" s="5"/>
      <c r="AA42" s="5"/>
      <c r="AB42" s="6"/>
      <c r="AC42" s="6"/>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ht="12.75">
      <c r="A43" s="19" t="s">
        <v>56</v>
      </c>
      <c r="B43" s="19"/>
      <c r="C43" s="19"/>
      <c r="D43" s="19"/>
      <c r="E43" s="20"/>
      <c r="F43" s="23"/>
      <c r="G43" s="21">
        <f>D29/D26</f>
        <v>0.0033333333333333335</v>
      </c>
      <c r="H43" s="21">
        <f>E29/E26</f>
        <v>0.002402777777777778</v>
      </c>
      <c r="I43" s="5"/>
      <c r="J43" s="5"/>
      <c r="K43" s="5"/>
      <c r="L43" s="5"/>
      <c r="M43" s="5"/>
      <c r="N43" s="5"/>
      <c r="O43" s="5"/>
      <c r="P43" s="5"/>
      <c r="Q43" s="5"/>
      <c r="R43" s="5"/>
      <c r="S43" s="5"/>
      <c r="T43" s="5"/>
      <c r="U43" s="5"/>
      <c r="V43" s="5"/>
      <c r="W43" s="5"/>
      <c r="X43" s="5"/>
      <c r="Y43" s="5"/>
      <c r="Z43" s="5"/>
      <c r="AA43" s="5"/>
      <c r="AB43" s="6"/>
      <c r="AC43" s="6"/>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ht="12.75">
      <c r="A44" s="19" t="s">
        <v>39</v>
      </c>
      <c r="B44" s="19"/>
      <c r="C44" s="19"/>
      <c r="D44" s="19"/>
      <c r="E44" s="20"/>
      <c r="F44" s="23"/>
      <c r="G44" s="21">
        <f>D30/D26</f>
        <v>0.5116666666666667</v>
      </c>
      <c r="H44" s="21">
        <f>E30/E26</f>
        <v>0.5180625</v>
      </c>
      <c r="I44" s="5"/>
      <c r="J44" s="5"/>
      <c r="K44" s="5"/>
      <c r="L44" s="5"/>
      <c r="M44" s="5"/>
      <c r="N44" s="5"/>
      <c r="O44" s="5"/>
      <c r="P44" s="5"/>
      <c r="Q44" s="5"/>
      <c r="R44" s="5"/>
      <c r="S44" s="5"/>
      <c r="T44" s="5"/>
      <c r="U44" s="5"/>
      <c r="V44" s="5"/>
      <c r="W44" s="5"/>
      <c r="X44" s="5"/>
      <c r="Y44" s="5"/>
      <c r="Z44" s="5"/>
      <c r="AA44" s="5"/>
      <c r="AB44" s="6"/>
      <c r="AC44" s="6"/>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ht="12.75">
      <c r="A45" s="19" t="s">
        <v>40</v>
      </c>
      <c r="B45" s="19"/>
      <c r="C45" s="19"/>
      <c r="D45" s="19"/>
      <c r="E45" s="20"/>
      <c r="F45" s="23"/>
      <c r="G45" s="21">
        <f>D31/D26</f>
        <v>0</v>
      </c>
      <c r="H45" s="21">
        <f>E31/E26</f>
        <v>0</v>
      </c>
      <c r="I45" s="5"/>
      <c r="J45" s="5"/>
      <c r="K45" s="5"/>
      <c r="L45" s="5"/>
      <c r="M45" s="5"/>
      <c r="N45" s="5"/>
      <c r="O45" s="5"/>
      <c r="P45" s="5"/>
      <c r="Q45" s="5"/>
      <c r="R45" s="5"/>
      <c r="S45" s="5"/>
      <c r="T45" s="5"/>
      <c r="U45" s="5"/>
      <c r="V45" s="5"/>
      <c r="W45" s="5"/>
      <c r="X45" s="5"/>
      <c r="Y45" s="5"/>
      <c r="Z45" s="5"/>
      <c r="AA45" s="5"/>
      <c r="AB45" s="6"/>
      <c r="AC45" s="6"/>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ht="12.75">
      <c r="A46" s="19" t="s">
        <v>41</v>
      </c>
      <c r="B46" s="19"/>
      <c r="C46" s="19"/>
      <c r="D46" s="19"/>
      <c r="E46" s="19"/>
      <c r="F46" s="23"/>
      <c r="G46" s="22">
        <f>H22/D22</f>
        <v>0.8510204081632653</v>
      </c>
      <c r="H46" s="22">
        <f>I22/E22</f>
        <v>0.854</v>
      </c>
      <c r="I46" s="5"/>
      <c r="J46" s="5"/>
      <c r="K46" s="5"/>
      <c r="L46" s="5"/>
      <c r="M46" s="5"/>
      <c r="N46" s="5"/>
      <c r="O46" s="5"/>
      <c r="P46" s="5"/>
      <c r="Q46" s="5"/>
      <c r="R46" s="5"/>
      <c r="S46" s="5"/>
      <c r="T46" s="5"/>
      <c r="U46" s="5"/>
      <c r="V46" s="5"/>
      <c r="W46" s="5"/>
      <c r="X46" s="5"/>
      <c r="Y46" s="5"/>
      <c r="Z46" s="5"/>
      <c r="AA46" s="5"/>
      <c r="AB46" s="6"/>
      <c r="AC46" s="6"/>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ht="12.75">
      <c r="A47" s="19" t="s">
        <v>42</v>
      </c>
      <c r="B47" s="19"/>
      <c r="C47" s="19"/>
      <c r="D47" s="19"/>
      <c r="E47" s="19"/>
      <c r="F47" s="23"/>
      <c r="G47" s="22">
        <f>L22/D22</f>
        <v>1</v>
      </c>
      <c r="H47" s="22">
        <f>M22/E22</f>
        <v>1</v>
      </c>
      <c r="I47" s="5"/>
      <c r="J47" s="5"/>
      <c r="K47" s="5"/>
      <c r="L47" s="5"/>
      <c r="M47" s="5"/>
      <c r="N47" s="5"/>
      <c r="O47" s="5"/>
      <c r="P47" s="5"/>
      <c r="Q47" s="5"/>
      <c r="R47" s="5"/>
      <c r="S47" s="5"/>
      <c r="T47" s="5"/>
      <c r="U47" s="5"/>
      <c r="V47" s="5"/>
      <c r="W47" s="5"/>
      <c r="X47" s="5"/>
      <c r="Y47" s="5"/>
      <c r="Z47" s="5"/>
      <c r="AA47" s="5"/>
      <c r="AB47" s="6"/>
      <c r="AC47" s="6"/>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ht="12.75">
      <c r="A48" s="19" t="s">
        <v>43</v>
      </c>
      <c r="B48" s="19"/>
      <c r="C48" s="19"/>
      <c r="D48" s="19"/>
      <c r="E48" s="19"/>
      <c r="F48" s="23"/>
      <c r="G48" s="22">
        <f>P22/D22</f>
        <v>0.11632653061224489</v>
      </c>
      <c r="H48" s="22">
        <f>Q22/E22</f>
        <v>0.114</v>
      </c>
      <c r="I48" s="5"/>
      <c r="J48" s="5"/>
      <c r="K48" s="5"/>
      <c r="L48" s="5"/>
      <c r="M48" s="5"/>
      <c r="N48" s="5"/>
      <c r="O48" s="5"/>
      <c r="P48" s="5"/>
      <c r="Q48" s="5"/>
      <c r="R48" s="5"/>
      <c r="S48" s="5"/>
      <c r="T48" s="5"/>
      <c r="U48" s="5"/>
      <c r="V48" s="5"/>
      <c r="W48" s="5"/>
      <c r="X48" s="5"/>
      <c r="Y48" s="5"/>
      <c r="Z48" s="5"/>
      <c r="AA48" s="5"/>
      <c r="AB48" s="6"/>
      <c r="AC48" s="6"/>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ht="12.75">
      <c r="A49" s="19" t="s">
        <v>44</v>
      </c>
      <c r="B49" s="19"/>
      <c r="C49" s="19"/>
      <c r="D49" s="19"/>
      <c r="E49" s="19"/>
      <c r="F49" s="23"/>
      <c r="G49" s="22">
        <f>T22/D22</f>
        <v>0.5918367346938775</v>
      </c>
      <c r="H49" s="22">
        <f>U22/E22</f>
        <v>0.6</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ht="12.75">
      <c r="A50" s="19" t="s">
        <v>45</v>
      </c>
      <c r="B50" s="19"/>
      <c r="C50" s="19"/>
      <c r="D50" s="19"/>
      <c r="E50" s="19"/>
      <c r="F50" s="23"/>
      <c r="G50" s="22">
        <f>X22/D22</f>
        <v>0.10408163265306122</v>
      </c>
      <c r="H50" s="22">
        <f>Y22/E22</f>
        <v>0.122</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ht="12.75">
      <c r="A51" s="1"/>
      <c r="B51" s="32" t="s">
        <v>26</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9:107" ht="12.75" hidden="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ht="12.75">
      <c r="A53" s="19" t="s">
        <v>46</v>
      </c>
      <c r="B53" s="19"/>
      <c r="C53" s="19"/>
      <c r="D53" s="19"/>
      <c r="E53" s="20"/>
      <c r="F53" s="23"/>
      <c r="G53" s="22">
        <f>D26/D25</f>
        <v>0.2</v>
      </c>
      <c r="H53" s="22">
        <f>E26/E25</f>
        <v>0.2</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ht="12.75">
      <c r="A54" s="7" t="s">
        <v>47</v>
      </c>
      <c r="B54" s="19"/>
      <c r="C54" s="19"/>
      <c r="D54" s="19"/>
      <c r="E54" s="20"/>
      <c r="F54" s="23"/>
      <c r="G54" s="22">
        <f>D27/D25</f>
        <v>0.06666666666666667</v>
      </c>
      <c r="H54" s="22">
        <f>E27/E25</f>
        <v>0.055</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ht="12.75">
      <c r="A55" s="7" t="s">
        <v>48</v>
      </c>
      <c r="B55" s="19"/>
      <c r="C55" s="19"/>
      <c r="D55" s="19"/>
      <c r="E55" s="20"/>
      <c r="F55" s="23"/>
      <c r="G55" s="22">
        <f>D28/D25</f>
        <v>0.04766666666666667</v>
      </c>
      <c r="H55" s="22">
        <f>E28/E25</f>
        <v>0.04031805555555556</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ht="12.75">
      <c r="A56" s="19" t="s">
        <v>57</v>
      </c>
      <c r="B56" s="19"/>
      <c r="C56" s="19"/>
      <c r="D56" s="19"/>
      <c r="E56" s="20"/>
      <c r="F56" s="23"/>
      <c r="G56" s="22">
        <f>D29/D25</f>
        <v>0.0006666666666666666</v>
      </c>
      <c r="H56" s="22">
        <f>E29/E25</f>
        <v>0.0004805555555555556</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ht="12.75">
      <c r="A57" s="7" t="s">
        <v>49</v>
      </c>
      <c r="B57" s="19"/>
      <c r="C57" s="19"/>
      <c r="D57" s="19"/>
      <c r="E57" s="20"/>
      <c r="F57" s="23"/>
      <c r="G57" s="22">
        <f>D30/D25</f>
        <v>0.10233333333333333</v>
      </c>
      <c r="H57" s="22">
        <f>E30/E25</f>
        <v>0.1036125</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ht="12.75">
      <c r="A58" s="7" t="s">
        <v>50</v>
      </c>
      <c r="B58" s="19"/>
      <c r="C58" s="19"/>
      <c r="D58" s="19"/>
      <c r="E58" s="20"/>
      <c r="F58" s="23"/>
      <c r="G58" s="22">
        <f>D31/D25</f>
        <v>0</v>
      </c>
      <c r="H58" s="22">
        <f>E31/E25</f>
        <v>0</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ht="12.75">
      <c r="A59" s="1"/>
      <c r="B59" s="32" t="s">
        <v>27</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ht="12.75">
      <c r="A60" s="19" t="s">
        <v>31</v>
      </c>
      <c r="B60" s="19"/>
      <c r="C60" s="19"/>
      <c r="D60" s="19"/>
      <c r="E60" s="19"/>
      <c r="F60" s="23"/>
      <c r="G60" s="22">
        <f>D33/D26</f>
        <v>0.08333333333333333</v>
      </c>
      <c r="H60" s="22">
        <f>E33/E26</f>
        <v>0.07291666666666667</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ht="12.75">
      <c r="A61" s="19" t="s">
        <v>32</v>
      </c>
      <c r="B61" s="19"/>
      <c r="C61" s="19"/>
      <c r="D61" s="19"/>
      <c r="E61" s="19"/>
      <c r="F61" s="23"/>
      <c r="G61" s="22">
        <f>D33/D25</f>
        <v>0.016666666666666666</v>
      </c>
      <c r="H61" s="22">
        <f>E33/E25</f>
        <v>0.014583333333333334</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ht="12.75">
      <c r="A62" s="19" t="s">
        <v>33</v>
      </c>
      <c r="B62" s="19"/>
      <c r="C62" s="19"/>
      <c r="D62" s="19"/>
      <c r="E62" s="19"/>
      <c r="F62" s="23"/>
      <c r="G62" s="22">
        <f>D34/D26</f>
        <v>0.11166666666666666</v>
      </c>
      <c r="H62" s="22">
        <f>E34/E26</f>
        <v>0.09910416666666666</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ht="12.75">
      <c r="A63" s="19" t="s">
        <v>34</v>
      </c>
      <c r="B63" s="19"/>
      <c r="C63" s="19"/>
      <c r="D63" s="19"/>
      <c r="E63" s="19"/>
      <c r="F63" s="23"/>
      <c r="G63" s="22">
        <f>D34/D25</f>
        <v>0.022333333333333334</v>
      </c>
      <c r="H63" s="22">
        <f>E34/E25</f>
        <v>0.019820833333333333</v>
      </c>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ht="12.75">
      <c r="A64" s="19" t="s">
        <v>35</v>
      </c>
      <c r="B64" s="19"/>
      <c r="C64" s="19"/>
      <c r="D64" s="19"/>
      <c r="E64" s="19"/>
      <c r="F64" s="23"/>
      <c r="G64" s="22">
        <f>D35/D26</f>
        <v>0.16666666666666666</v>
      </c>
      <c r="H64" s="22">
        <f>E35/E26</f>
        <v>0.1375</v>
      </c>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ht="12.75">
      <c r="A65" s="19" t="s">
        <v>28</v>
      </c>
      <c r="B65" s="19"/>
      <c r="C65" s="19"/>
      <c r="D65" s="19"/>
      <c r="E65" s="19"/>
      <c r="F65" s="23"/>
      <c r="G65" s="22">
        <f>D35/D25</f>
        <v>0.03333333333333333</v>
      </c>
      <c r="H65" s="22">
        <f>E35/E25</f>
        <v>0.0275</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ht="12.75">
      <c r="A66" s="19" t="s">
        <v>29</v>
      </c>
      <c r="B66" s="19"/>
      <c r="C66" s="19"/>
      <c r="D66" s="19"/>
      <c r="E66" s="19"/>
      <c r="F66" s="23"/>
      <c r="G66" s="22">
        <f>D36/D26</f>
        <v>0.023333333333333334</v>
      </c>
      <c r="H66" s="22">
        <f>E36/E26</f>
        <v>0.019444444444444445</v>
      </c>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ht="12.75">
      <c r="A67" s="19" t="s">
        <v>30</v>
      </c>
      <c r="B67" s="23"/>
      <c r="C67" s="23"/>
      <c r="D67" s="23"/>
      <c r="E67" s="23"/>
      <c r="F67" s="23"/>
      <c r="G67" s="22">
        <f>D36/D25</f>
        <v>0.004666666666666667</v>
      </c>
      <c r="H67" s="22">
        <f>E36/E25</f>
        <v>0.0038888888888888888</v>
      </c>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row r="243" spans="1:107"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row>
    <row r="244" spans="1:107"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row>
    <row r="245" spans="1:107"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row>
    <row r="246" spans="1:107"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row>
    <row r="247" spans="1:107"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row>
    <row r="248" spans="1:107"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row>
    <row r="249" spans="1:107"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row>
    <row r="250" spans="1:107"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row>
    <row r="251" spans="1:107"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row>
    <row r="252" spans="1:107"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row>
    <row r="253" spans="1:107"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row>
    <row r="254" spans="1:107"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row>
    <row r="255" spans="1:107"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row>
    <row r="256" spans="1:107"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row>
    <row r="257" spans="1:107"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row>
    <row r="258" spans="1:107"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row>
    <row r="259" spans="1:107"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row>
    <row r="260" spans="1:107"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row>
    <row r="261" spans="1:107"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row>
    <row r="262" spans="1:107"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row>
    <row r="263" spans="1:107"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row>
    <row r="264" spans="1:107"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row>
    <row r="265" spans="1:107"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row>
    <row r="266" spans="1:107"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row>
    <row r="267" spans="1:107"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row>
    <row r="268" spans="1:107"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row>
    <row r="269" spans="1:107"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row>
    <row r="270" spans="1:107"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row>
    <row r="271" spans="1:107"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row>
    <row r="272" spans="1:107"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row>
    <row r="273" spans="1:107"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row>
    <row r="274" spans="1:107"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row>
    <row r="275" spans="1:107"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row>
    <row r="276" spans="1:107"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row>
    <row r="277" spans="1:107"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row>
    <row r="278" spans="1:107"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row>
    <row r="279" spans="1:107"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row>
    <row r="280" spans="1:107"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row>
    <row r="281" spans="1:107"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row>
    <row r="282" spans="1:107"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row>
    <row r="283" spans="1:107"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row>
    <row r="284" spans="1:107"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row>
    <row r="285" spans="1:107"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row>
    <row r="286" spans="1:107"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row>
    <row r="287" spans="1:107"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row>
    <row r="288" spans="1:107"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row>
    <row r="289" spans="1:107"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row>
    <row r="290" spans="1:107"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row>
    <row r="291" spans="1:107"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row>
    <row r="292" spans="1:107"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row>
    <row r="293" spans="1:107"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row>
    <row r="294" spans="1:107"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row>
    <row r="295" spans="1:107"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row>
    <row r="296" spans="1:107"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row>
    <row r="297" spans="1:107"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row>
    <row r="298" spans="1:107"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row>
    <row r="299" spans="1:107"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row>
    <row r="300" spans="1:107"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row>
    <row r="301" spans="1:107"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row>
    <row r="302" spans="1:107"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row>
    <row r="303" spans="1:107"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row>
    <row r="304" spans="1:107"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row>
    <row r="305" spans="1:107"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row>
    <row r="306" spans="1:107"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row>
    <row r="307" spans="1:107"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row>
    <row r="308" spans="1:107"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row>
    <row r="309" spans="1:107"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row>
    <row r="310" spans="1:107"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row>
    <row r="311" spans="1:107"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row>
    <row r="312" spans="1:107"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row>
    <row r="313" spans="1:107"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row>
    <row r="314" spans="1:107"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row>
    <row r="315" spans="1:107"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row>
    <row r="316" spans="1:107"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row>
    <row r="317" spans="1:107"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row>
    <row r="318" spans="1:107"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row>
    <row r="319" spans="1:107"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row>
    <row r="320" spans="1:107"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row>
    <row r="321" spans="1:107"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row>
    <row r="322" spans="1:107"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row>
    <row r="323" spans="1:107"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row>
    <row r="324" spans="1:107"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row>
    <row r="325" spans="1:107"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row>
    <row r="326" spans="1:107"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row>
    <row r="327" spans="1:107"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row>
    <row r="328" spans="1:107"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row>
    <row r="329" spans="1:107"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row>
    <row r="330" spans="1:107"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row>
    <row r="331" spans="1:107"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row>
    <row r="332" spans="1:107"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row>
    <row r="333" spans="1:107"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row>
    <row r="334" spans="1:107"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row>
    <row r="335" spans="1:107"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row>
    <row r="336" spans="1:107"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row>
    <row r="337" spans="1:107"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row>
    <row r="338" spans="1:107"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row>
    <row r="339" spans="1:107"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row>
    <row r="340" spans="1:107"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row>
    <row r="341" spans="1:107"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row>
    <row r="342" spans="1:107"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row>
    <row r="343" spans="1:107"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row>
    <row r="344" spans="1:107"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row>
    <row r="345" spans="1:107"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row>
    <row r="346" spans="1:107"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row>
    <row r="347" spans="1:107"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row>
    <row r="348" spans="1:107"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row>
    <row r="349" spans="1:107"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row>
    <row r="350" spans="1:107"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row>
    <row r="351" spans="1:107"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row>
    <row r="352" spans="1:107"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row>
    <row r="353" spans="1:107"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row>
    <row r="354" spans="1:107"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row>
    <row r="355" spans="1:107"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row>
    <row r="356" spans="1:107"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row>
    <row r="357" spans="1:107"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row>
    <row r="358" spans="1:107"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row>
    <row r="359" spans="1:107"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row>
    <row r="360" spans="1:107"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row>
    <row r="361" spans="1:107"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row>
    <row r="362" spans="1:107"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row>
    <row r="363" spans="1:107"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row>
    <row r="364" spans="1:107"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row>
    <row r="365" spans="1:107"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row>
    <row r="366" spans="1:107"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row>
    <row r="367" spans="1:107"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row>
    <row r="368" spans="1:107"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row>
    <row r="369" spans="1:107"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row>
    <row r="370" spans="1:107"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row>
    <row r="371" spans="1:107"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row>
    <row r="372" spans="1:107"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row>
    <row r="373" spans="1:107"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row>
    <row r="374" spans="1:107"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row>
    <row r="375" spans="1:107"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row>
    <row r="376" spans="1:107"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row>
    <row r="377" spans="1:107"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row>
    <row r="378" spans="1:107"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row>
    <row r="379" spans="1:107"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row>
    <row r="380" spans="1:107"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row>
    <row r="381" spans="1:107"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row>
    <row r="382" spans="1:107"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row>
    <row r="383" spans="1:107"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row>
    <row r="384" spans="1:107"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row>
    <row r="385" spans="1:107"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row>
    <row r="386" spans="1:107"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row>
    <row r="387" spans="1:107"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row>
    <row r="388" spans="1:107"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row>
    <row r="389" spans="1:107"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row>
    <row r="390" spans="1:107"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row>
    <row r="391" spans="1:107"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row>
    <row r="392" spans="1:107"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row>
    <row r="393" spans="1:107"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row>
    <row r="394" spans="1:107"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row>
    <row r="395" spans="1:107"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row>
    <row r="396" spans="1:107"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row>
    <row r="397" spans="1:107"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row>
    <row r="398" spans="1:107"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row>
    <row r="399" spans="1:107"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row>
    <row r="400" spans="1:107"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row>
    <row r="401" spans="1:107"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row>
    <row r="402" spans="1:107"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row>
    <row r="403" spans="1:107"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row>
    <row r="404" spans="1:107"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row>
    <row r="405" spans="1:107"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row>
    <row r="406" spans="1:107"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row>
    <row r="407" spans="1:107"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row>
    <row r="408" spans="1:107"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row>
    <row r="409" spans="1:107"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row>
    <row r="410" spans="1:107"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row>
    <row r="411" spans="1:107"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row>
    <row r="412" spans="1:107"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row>
    <row r="413" spans="1:107"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row>
    <row r="414" spans="1:107"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row>
    <row r="415" spans="1:107"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row>
    <row r="416" spans="1:107"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row>
    <row r="417" spans="1:107"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row>
    <row r="418" spans="1:107"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row>
    <row r="419" spans="1:107"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row>
    <row r="420" spans="1:107"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row>
    <row r="421" spans="1:107"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row>
    <row r="422" spans="1:107"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row>
    <row r="423" spans="1:107"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row>
    <row r="424" spans="1:107"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row>
    <row r="425" spans="1:107"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row>
    <row r="426" spans="1:107"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row>
    <row r="427" spans="1:107"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row>
    <row r="428" spans="1:107"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row>
    <row r="429" spans="1:107"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row>
    <row r="430" spans="1:107"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row>
    <row r="431" spans="1:107"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row>
    <row r="432" spans="1:107"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row>
    <row r="433" spans="1:107"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row>
    <row r="434" spans="1:107"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row>
    <row r="435" spans="1:107"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row>
    <row r="436" spans="1:107"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row>
    <row r="437" spans="1:107"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row>
    <row r="438" spans="1:107"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row>
    <row r="439" spans="1:107"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row>
    <row r="440" spans="1:107"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row>
    <row r="441" spans="1:107"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row>
    <row r="442" spans="1:107"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row>
    <row r="443" spans="1:107"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row>
    <row r="444" spans="1:107"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row>
    <row r="445" spans="1:107"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row>
    <row r="446" spans="1:107"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row>
    <row r="447" spans="1:107"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row>
    <row r="448" spans="1:107"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row>
    <row r="449" spans="1:107"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row>
    <row r="450" spans="1:107"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row>
    <row r="451" spans="1:107"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row>
    <row r="452" spans="1:107"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row>
    <row r="453" spans="1:107"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row>
    <row r="454" spans="1:107"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row>
    <row r="455" spans="1:107"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row>
    <row r="456" spans="1:107"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row>
    <row r="457" spans="1:107"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row>
    <row r="458" spans="1:107"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row>
    <row r="459" spans="1:107"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row>
    <row r="460" spans="1:107"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row>
    <row r="461" spans="1:107"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row>
    <row r="462" spans="1:107"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row>
    <row r="463" spans="1:107"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row>
    <row r="464" spans="1:107"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row>
    <row r="465" spans="1:107"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row>
    <row r="466" spans="1:107"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row>
    <row r="467" spans="1:107"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row>
    <row r="468" spans="1:107"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row>
    <row r="469" spans="1:107"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row>
    <row r="470" spans="1:107"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row>
    <row r="471" spans="1:107"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row>
    <row r="472" spans="1:107"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row>
    <row r="473" spans="1:107"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row>
    <row r="474" spans="1:107"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row>
    <row r="475" spans="1:107"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row>
    <row r="476" spans="1:107"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row>
    <row r="477" spans="1:107"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row>
    <row r="478" spans="1:107"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row>
    <row r="479" spans="1:107"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row>
    <row r="480" spans="1:107"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row>
    <row r="481" spans="1:107"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row>
    <row r="482" spans="1:107"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row>
    <row r="483" spans="1:107"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row>
    <row r="484" spans="1:107"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row>
    <row r="485" spans="1:107"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row>
    <row r="486" spans="1:107"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row>
    <row r="487" spans="1:107"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row>
    <row r="488" spans="1:107"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row>
    <row r="489" spans="1:107"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row>
    <row r="490" spans="1:107"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row>
    <row r="491" spans="1:107"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row>
    <row r="492" spans="1:107"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row>
    <row r="493" spans="1:107"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row>
    <row r="494" spans="1:107"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row>
    <row r="495" spans="1:107"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row>
    <row r="496" spans="1:107"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row>
    <row r="497" spans="1:107"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row>
    <row r="498" spans="1:107"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row>
    <row r="499" spans="1:107"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row>
    <row r="500" spans="1:107"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row>
    <row r="501" spans="1:107"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row>
    <row r="502" spans="1:107"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row>
    <row r="503" spans="1:107"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row>
    <row r="504" spans="1:107"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row>
    <row r="505" spans="1:107"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row>
    <row r="506" spans="1:107"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row>
    <row r="507" spans="1:107"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row>
    <row r="508" spans="1:107"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row>
    <row r="509" spans="1:107"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row>
    <row r="510" spans="1:107"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row>
    <row r="511" spans="1:107"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row>
    <row r="512" spans="1:107"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row>
    <row r="513" spans="1:107"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row>
    <row r="514" spans="1:107"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row>
    <row r="515" spans="1:107"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row>
    <row r="516" spans="1:107"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row>
    <row r="517" spans="1:107"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row>
    <row r="518" spans="1:107"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row>
    <row r="519" spans="1:107"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row>
    <row r="520" spans="1:107"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row>
    <row r="521" spans="1:107"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row>
    <row r="522" spans="1:107"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row>
    <row r="523" spans="1:107"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row>
    <row r="524" spans="1:107"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row>
    <row r="525" spans="1:107"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row>
    <row r="526" spans="1:107"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row>
    <row r="527" spans="1:107"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row>
    <row r="528" spans="1:107"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row>
    <row r="529" spans="1:107"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row>
    <row r="530" spans="1:107"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row>
    <row r="531" spans="1:107"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row>
    <row r="532" spans="1:107"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row>
    <row r="533" spans="1:107"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row>
    <row r="534" spans="1:107"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row>
    <row r="535" spans="1:107"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row>
    <row r="536" spans="1:107"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row>
    <row r="537" spans="1:107"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row>
    <row r="538" spans="1:107"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row>
    <row r="539" spans="1:107"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row>
    <row r="540" spans="1:107"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row>
    <row r="541" spans="1:107"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row>
    <row r="542" spans="1:107"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row>
    <row r="543" spans="1:107"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row>
    <row r="544" spans="1:107"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row>
    <row r="545" spans="1:107"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row>
    <row r="546" spans="1:107"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row>
    <row r="547" spans="1:107"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row>
    <row r="548" spans="1:107"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row>
    <row r="549" spans="1:107"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row>
    <row r="550" spans="1:107"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row>
    <row r="551" spans="1:107"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row>
    <row r="552" spans="1:107"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row>
    <row r="553" spans="1:107"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row>
    <row r="554" spans="1:107"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row>
    <row r="555" spans="1:107"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row>
    <row r="556" spans="1:107"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row>
    <row r="557" spans="1:107"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row>
    <row r="558" spans="1:107"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row>
    <row r="559" spans="1:107"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row>
    <row r="560" spans="1:107"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row>
    <row r="561" spans="1:107"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row>
    <row r="562" spans="1:107"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row>
    <row r="563" spans="1:107"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row>
    <row r="564" spans="1:107"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row>
    <row r="565" spans="1:107"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row>
    <row r="566" spans="1:107"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row>
    <row r="567" spans="1:107"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row>
    <row r="568" spans="1:107"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row>
    <row r="569" spans="1:107"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row>
    <row r="570" spans="1:107"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row>
    <row r="571" spans="1:107"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row>
    <row r="572" spans="1:107"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row>
    <row r="573" spans="1:107"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row>
    <row r="574" spans="1:107"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row>
    <row r="575" spans="1:107"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row>
    <row r="576" spans="1:107"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row>
    <row r="577" spans="1:107"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row>
    <row r="578" spans="1:107"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row>
    <row r="579" spans="1:107"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row>
    <row r="580" spans="1:107"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row>
    <row r="581" spans="1:107"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row>
    <row r="582" spans="1:107"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row>
    <row r="583" spans="1:107"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row>
    <row r="584" spans="1:107"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row>
    <row r="585" spans="1:107"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row>
    <row r="586" spans="1:107"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row>
    <row r="587" spans="1:107"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row>
    <row r="588" spans="1:107"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row>
    <row r="589" spans="1:107"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row>
    <row r="590" spans="1:107"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row>
    <row r="591" spans="1:107"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row>
    <row r="592" spans="1:107"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row>
    <row r="593" spans="1:107"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row>
    <row r="594" spans="1:107"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row>
    <row r="595" spans="1:107"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row>
    <row r="596" spans="1:107"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row>
    <row r="597" spans="1:107"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row>
    <row r="598" spans="1:107"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row>
    <row r="599" spans="1:107"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row>
    <row r="600" spans="1:107"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row>
    <row r="601" spans="1:107"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row>
    <row r="602" spans="1:107"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row>
    <row r="603" spans="1:107"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row>
    <row r="604" spans="1:107"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row>
    <row r="605" spans="1:107"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row>
    <row r="606" spans="1:107"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row>
    <row r="607" spans="1:107"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row>
    <row r="608" spans="1:107"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row>
    <row r="609" spans="1:107"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row>
    <row r="610" spans="1:107"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row>
    <row r="611" spans="1:107"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row>
    <row r="612" spans="1:107"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row>
    <row r="613" spans="1:107"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row>
    <row r="614" spans="1:107"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row>
    <row r="615" spans="1:107"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row>
    <row r="616" spans="1:107"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row>
    <row r="617" spans="1:107"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row>
    <row r="618" spans="1:107"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row>
    <row r="619" spans="1:107"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row>
    <row r="620" spans="1:107"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row>
    <row r="621" spans="1:107"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row>
    <row r="622" spans="1:107"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row>
    <row r="623" spans="1:107"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row>
    <row r="624" spans="1:107"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row>
    <row r="625" spans="1:107"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row>
    <row r="626" spans="1:107"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row>
    <row r="627" spans="1:107"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row>
    <row r="628" spans="1:107"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row>
    <row r="629" spans="1:107"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row>
    <row r="630" spans="1:107"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row>
    <row r="631" spans="1:107"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row>
    <row r="632" spans="1:107"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row>
    <row r="633" spans="1:107"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row>
    <row r="634" spans="1:107"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row>
    <row r="635" spans="1:107"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row>
    <row r="636" spans="1:107"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row>
    <row r="637" spans="1:107"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row>
    <row r="638" spans="1:107"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row>
    <row r="639" spans="1:107"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row>
    <row r="640" spans="1:107"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row>
    <row r="641" spans="1:107"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row>
    <row r="642" spans="1:107"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row>
    <row r="643" spans="1:107"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row>
    <row r="644" spans="1:107"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row>
    <row r="645" spans="1:107"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row>
    <row r="646" spans="1:107"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row>
    <row r="647" spans="1:107"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row>
    <row r="648" spans="1:107"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row>
    <row r="649" spans="1:107"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row>
    <row r="650" spans="1:107"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row>
    <row r="651" spans="1:107"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row>
    <row r="652" spans="1:107"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row>
    <row r="653" spans="1:107"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row>
    <row r="654" spans="1:107"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row>
    <row r="655" spans="1:107"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row>
    <row r="656" spans="1:107"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row>
    <row r="657" spans="1:107"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row>
    <row r="658" spans="1:107"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row>
    <row r="659" spans="1:107"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row>
    <row r="660" spans="1:107"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row>
    <row r="661" spans="1:107"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row>
    <row r="662" spans="1:107"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row>
    <row r="663" spans="1:107"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row>
    <row r="664" spans="1:107"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row>
    <row r="665" spans="1:107"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row>
    <row r="666" spans="1:107"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row>
    <row r="667" spans="1:107"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row>
    <row r="668" spans="1:107"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row>
    <row r="669" spans="1:107"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row>
    <row r="670" spans="1:107"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row>
    <row r="671" spans="1:107"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row>
    <row r="672" spans="1:107"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row>
    <row r="673" spans="1:107"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row>
    <row r="674" spans="1:107"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row>
    <row r="675" spans="1:107"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row>
    <row r="676" spans="1:107"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row>
    <row r="677" spans="1:107"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row>
    <row r="678" spans="1:107"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row>
    <row r="679" spans="1:107"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row>
    <row r="680" spans="1:107"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row>
    <row r="681" spans="1:107"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row>
    <row r="682" spans="1:107"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row>
    <row r="683" spans="1:107"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row>
    <row r="684" spans="1:107"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row>
    <row r="685" spans="1:107"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row>
    <row r="686" spans="1:107"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row>
    <row r="687" spans="1:107"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row>
    <row r="688" spans="1:107"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row>
    <row r="689" spans="1:107"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row>
    <row r="690" spans="1:107"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row>
    <row r="691" spans="1:107"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row>
    <row r="692" spans="1:107"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row>
    <row r="693" spans="1:107"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row>
    <row r="694" spans="1:107"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row>
    <row r="695" spans="1:107"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row>
    <row r="696" spans="1:107"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row>
    <row r="697" spans="1:107"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row>
    <row r="698" spans="1:107"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row>
    <row r="699" spans="1:107"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row>
    <row r="700" spans="1:107"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row>
    <row r="701" spans="1:107"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row>
    <row r="702" spans="1:107"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row>
    <row r="703" spans="1:107"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row>
    <row r="704" spans="1:107"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row>
    <row r="705" spans="1:107"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row>
    <row r="706" spans="1:107"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row>
    <row r="707" spans="1:107"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row>
    <row r="708" spans="1:107"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row>
    <row r="709" spans="1:107"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row>
    <row r="710" spans="1:107"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row>
    <row r="711" spans="1:107"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row>
    <row r="712" spans="1:107"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row>
    <row r="713" spans="1:107"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row>
    <row r="714" spans="1:107"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row>
    <row r="715" spans="1:107"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row>
    <row r="716" spans="1:107"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row>
    <row r="717" spans="1:107"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row>
    <row r="718" spans="1:107"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row>
    <row r="719" spans="1:107"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row>
    <row r="720" spans="1:107"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row>
    <row r="721" spans="1:107"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row>
    <row r="722" spans="1:107"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row>
    <row r="723" spans="1:107"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row>
    <row r="724" spans="1:107"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row>
    <row r="725" spans="1:107"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row>
    <row r="726" spans="1:107"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row>
    <row r="727" spans="1:107"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row>
    <row r="728" spans="1:107"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row>
    <row r="729" spans="1:107"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row>
    <row r="730" spans="1:107"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row>
    <row r="731" spans="1:107"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row>
    <row r="732" spans="1:107"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row>
    <row r="733" spans="1:107"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row>
    <row r="734" spans="1:107"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row>
    <row r="735" spans="1:107"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row>
    <row r="736" spans="1:107"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row>
    <row r="737" spans="1:107"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row>
    <row r="738" spans="1:107"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row>
    <row r="739" spans="1:107"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row>
    <row r="740" spans="1:107"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row>
    <row r="741" spans="1:107"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row>
    <row r="742" spans="1:107"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row>
    <row r="743" spans="1:107"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row>
    <row r="744" spans="1:107"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row>
    <row r="745" spans="1:107"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row>
    <row r="746" spans="1:107"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row>
    <row r="747" spans="1:107"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row>
    <row r="748" spans="1:107"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row>
    <row r="749" spans="1:107"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row>
    <row r="750" spans="1:107"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row>
    <row r="751" spans="1:107"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row>
    <row r="752" spans="1:107"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row>
    <row r="753" spans="1:107"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row>
    <row r="754" spans="1:107"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row>
    <row r="755" spans="1:107"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row>
    <row r="756" spans="1:107"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row>
    <row r="757" spans="1:107"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row>
    <row r="758" spans="1:107"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row>
    <row r="759" spans="1:107"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row>
    <row r="760" spans="1:107"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row>
    <row r="761" spans="1:107"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row>
    <row r="762" spans="1:107"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row>
    <row r="763" spans="1:107"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row>
    <row r="764" spans="1:107"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row>
    <row r="765" spans="1:107"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row>
    <row r="766" spans="1:107"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row>
    <row r="767" spans="1:107"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row>
    <row r="768" spans="1:107"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row>
    <row r="769" spans="1:107"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row>
    <row r="770" spans="1:107"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row>
    <row r="771" spans="1:107"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row>
    <row r="772" spans="1:107"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row>
    <row r="773" spans="1:107"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row>
    <row r="774" spans="1:107"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row>
    <row r="775" spans="1:107"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row>
    <row r="776" spans="1:107"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row>
    <row r="777" spans="1:107"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row>
    <row r="778" spans="1:107"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row>
    <row r="779" spans="1:107"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row>
    <row r="780" spans="1:107"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row>
    <row r="781" spans="1:107"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row>
    <row r="782" spans="1:107"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row>
    <row r="783" spans="1:107"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row>
    <row r="784" spans="1:107"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row>
    <row r="785" spans="1:107"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row>
    <row r="786" spans="1:107"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row>
    <row r="787" spans="1:107"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row>
    <row r="788" spans="1:107"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row>
    <row r="789" spans="1:107"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row>
    <row r="790" spans="1:107"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row>
    <row r="791" spans="1:107"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row>
    <row r="792" spans="1:107"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row>
    <row r="793" spans="1:107"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row>
    <row r="794" spans="1:107"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row>
    <row r="795" spans="1:107"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row>
    <row r="796" spans="1:107"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row>
    <row r="797" spans="1:107"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row>
    <row r="798" spans="1:107"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row>
    <row r="799" spans="1:107"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row>
    <row r="800" spans="1:107"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row>
    <row r="801" spans="1:107"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row>
    <row r="802" spans="1:107"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row>
    <row r="803" spans="1:107"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row>
    <row r="804" spans="1:107"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row>
    <row r="805" spans="1:107"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row>
    <row r="806" spans="1:107"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row>
    <row r="807" spans="1:107"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row>
    <row r="808" spans="1:107"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row>
    <row r="809" spans="1:107"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row>
    <row r="810" spans="1:107"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row>
    <row r="811" spans="1:107"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row>
    <row r="812" spans="1:107"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row>
    <row r="813" spans="1:107"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row>
    <row r="814" spans="1:107"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row>
    <row r="815" spans="1:107"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row>
    <row r="816" spans="1:107"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row>
    <row r="817" spans="1:107"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row>
    <row r="818" spans="1:107"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row>
    <row r="819" spans="1:107"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row>
    <row r="820" spans="1:107"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row>
    <row r="821" spans="1:107"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row>
    <row r="822" spans="1:107"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row>
    <row r="823" spans="1:107"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row>
    <row r="824" spans="1:107"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row>
    <row r="825" spans="1:107"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row>
    <row r="826" spans="1:107"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row>
    <row r="827" spans="1:107"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row>
    <row r="828" spans="1:107"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row>
    <row r="829" spans="1:107"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row>
    <row r="830" spans="1:107"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row>
    <row r="831" spans="1:107"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row>
    <row r="832" spans="1:107"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row>
    <row r="833" spans="1:107"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row>
    <row r="834" spans="1:107"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row>
    <row r="835" spans="1:107"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row>
    <row r="836" spans="1:107"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row>
    <row r="837" spans="1:107"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row>
    <row r="838" spans="1:107"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row>
    <row r="839" spans="1:107"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row>
    <row r="840" spans="1:107"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row>
    <row r="841" spans="1:107"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row>
    <row r="842" spans="1:107"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row>
    <row r="843" spans="1:107"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row>
    <row r="844" spans="1:107"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row>
    <row r="845" spans="1:107"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row>
    <row r="846" spans="1:107"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row>
    <row r="847" spans="1:107"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row>
    <row r="848" spans="1:107"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row>
    <row r="849" spans="1:107"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row>
    <row r="850" spans="1:107"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row>
    <row r="851" spans="1:107"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row>
    <row r="852" spans="1:107"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row>
    <row r="853" spans="1:107"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row>
    <row r="854" spans="1:107"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row>
    <row r="855" spans="1:107"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row>
    <row r="856" spans="1:107"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row>
    <row r="857" spans="1:107"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row>
    <row r="858" spans="1:107"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row>
    <row r="859" spans="1:107"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row>
    <row r="860" spans="1:107"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row>
    <row r="861" spans="1:107"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row>
    <row r="862" spans="1:107"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row>
    <row r="863" spans="1:107"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row>
    <row r="864" spans="1:107"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row>
    <row r="865" spans="1:107"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row>
    <row r="866" spans="1:107"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row>
    <row r="867" spans="1:107"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row>
    <row r="868" spans="1:107"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row>
    <row r="869" spans="1:107"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row>
    <row r="870" spans="1:107"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row>
    <row r="871" spans="1:107"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row>
    <row r="872" spans="1:107"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row>
    <row r="873" spans="1:107"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row>
    <row r="874" spans="1:107"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row>
    <row r="875" spans="1:107"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row>
    <row r="876" spans="1:107"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row>
    <row r="877" spans="1:107"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row>
    <row r="878" spans="1:107"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row>
    <row r="879" spans="1:107"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row>
    <row r="880" spans="1:107"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row>
    <row r="881" spans="1:107"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row>
    <row r="882" spans="1:107"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row>
    <row r="883" spans="1:107"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row>
    <row r="884" spans="1:107"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row>
    <row r="885" spans="1:107"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row>
    <row r="886" spans="1:107"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row>
    <row r="887" spans="1:107"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row>
    <row r="888" spans="1:107"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row>
    <row r="889" spans="1:107"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row>
    <row r="890" spans="1:107"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row>
    <row r="891" spans="1:107"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row>
    <row r="892" spans="1:107"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row>
    <row r="893" spans="1:107"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row>
    <row r="894" spans="1:107"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row>
    <row r="895" spans="1:107"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row>
    <row r="896" spans="1:107"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row>
    <row r="897" spans="1:107"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row>
    <row r="898" spans="1:107"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row>
    <row r="899" spans="1:107"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row>
    <row r="900" spans="1:107"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row>
    <row r="901" spans="1:107"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row>
    <row r="902" spans="1:107"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row>
    <row r="903" spans="1:107"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row>
    <row r="904" spans="1:107"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row>
    <row r="905" spans="1:107"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row>
    <row r="906" spans="1:107"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row>
    <row r="907" spans="1:107"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row>
    <row r="908" spans="1:107"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row>
    <row r="909" spans="1:107"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row>
    <row r="910" spans="1:107"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row>
    <row r="911" spans="1:107"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row>
    <row r="912" spans="1:107"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row>
    <row r="913" spans="1:107"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row>
    <row r="914" spans="1:107"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row>
    <row r="915" spans="1:107"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row>
    <row r="916" spans="1:107"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row>
    <row r="917" spans="1:107"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row>
    <row r="918" spans="1:107"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row>
    <row r="919" spans="1:107"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row>
    <row r="920" spans="1:107"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row>
    <row r="921" spans="1:107"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row>
    <row r="922" spans="1:107"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row>
    <row r="923" spans="1:107"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row>
    <row r="924" spans="1:107"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row>
    <row r="925" spans="1:107"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row>
    <row r="926" spans="1:107"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row>
    <row r="927" spans="1:107"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row>
    <row r="928" spans="1:107"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row>
    <row r="929" spans="1:107"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row>
    <row r="930" spans="1:107"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row>
    <row r="931" spans="1:107"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row>
    <row r="932" spans="1:107"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row>
    <row r="933" spans="1:107"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row>
    <row r="934" spans="1:107"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row>
    <row r="935" spans="1:107"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row>
    <row r="936" spans="1:107"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row>
    <row r="937" spans="1:107"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row>
    <row r="938" spans="1:107"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row>
    <row r="939" spans="1:107"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row>
    <row r="940" spans="1:107"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row>
    <row r="941" spans="1:107"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row>
    <row r="942" spans="1:107"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row>
    <row r="943" spans="1:107"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row>
    <row r="944" spans="1:107"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row>
    <row r="945" spans="1:107"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row>
    <row r="946" spans="1:107"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row>
    <row r="947" spans="1:107"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row>
    <row r="948" spans="1:107"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row>
    <row r="949" spans="1:107"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row>
    <row r="950" spans="1:107"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row>
    <row r="951" spans="1:107"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row>
    <row r="952" spans="1:107"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row>
    <row r="953" spans="1:107"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row>
    <row r="954" spans="1:107"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row>
    <row r="955" spans="1:107"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row>
    <row r="956" spans="1:107"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row>
    <row r="957" spans="1:107"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row>
    <row r="958" spans="1:107"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row>
    <row r="959" spans="1:107"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row>
    <row r="960" spans="1:107"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row>
    <row r="961" spans="1:107"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row>
    <row r="962" spans="1:107"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row>
    <row r="963" spans="1:107"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row>
    <row r="964" spans="1:107"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row>
    <row r="965" spans="1:107"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row>
    <row r="966" spans="1:107"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row>
    <row r="967" spans="1:107"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row>
    <row r="968" spans="1:107"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row>
    <row r="969" spans="1:107"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row>
    <row r="970" spans="1:107"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row>
    <row r="971" spans="1:107"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row>
    <row r="972" spans="1:107"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row>
    <row r="973" spans="1:107"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row>
    <row r="974" spans="1:107"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row>
    <row r="975" spans="1:107"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row>
    <row r="976" spans="1:107"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row>
    <row r="977" spans="1:107"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row>
    <row r="978" spans="1:107"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row>
    <row r="979" spans="1:107"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row>
    <row r="980" spans="1:107"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row>
    <row r="981" spans="1:107"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row>
    <row r="982" spans="1:107"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row>
    <row r="983" spans="1:107"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row>
    <row r="984" spans="1:107"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row>
    <row r="985" spans="1:107"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row>
    <row r="986" spans="1:107"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row>
    <row r="987" spans="1:107"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row>
    <row r="988" spans="1:107"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row>
    <row r="989" spans="1:107"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row>
    <row r="990" spans="1:107"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row>
    <row r="991" spans="1:107"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row>
    <row r="992" spans="1:107"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row>
    <row r="993" spans="1:107"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row>
    <row r="994" spans="1:107"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row>
    <row r="995" spans="1:107"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row>
    <row r="996" spans="1:107"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row>
    <row r="997" spans="1:107"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row>
    <row r="998" spans="1:107"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row>
    <row r="999" spans="1:107"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row>
    <row r="1000" spans="1:107"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row>
    <row r="1001" spans="1:107"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row>
    <row r="1002" spans="1:107"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row>
    <row r="1003" spans="1:107"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row>
    <row r="1004" spans="1:107"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row>
    <row r="1005" spans="1:107"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row>
    <row r="1006" spans="1:107"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row>
    <row r="1007" spans="1:107"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row>
    <row r="1008" spans="1:107"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row>
    <row r="1009" spans="1:107"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row>
    <row r="1010" spans="1:107"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row>
    <row r="1011" spans="1:107"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row>
    <row r="1012" spans="1:107"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row>
    <row r="1013" spans="1:107"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row>
    <row r="1014" spans="1:107"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row>
    <row r="1015" spans="1:107"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row>
    <row r="1016" spans="1:107"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row>
    <row r="1017" spans="1:107"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row>
    <row r="1018" spans="1:107"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row>
    <row r="1019" spans="1:107"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row>
    <row r="1020" spans="1:107"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row>
    <row r="1021" spans="1:107"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row>
    <row r="1022" spans="1:107"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row>
    <row r="1023" spans="1:107"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row>
    <row r="1024" spans="1:107"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row>
    <row r="1025" spans="1:107"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row>
    <row r="1026" spans="1:107"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row>
    <row r="1027" spans="1:107"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row>
    <row r="1028" spans="1:107"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row>
    <row r="1029" spans="1:107"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row>
    <row r="1030" spans="1:107"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row>
    <row r="1031" spans="1:107"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row>
    <row r="1032" spans="1:107"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row>
    <row r="1033" spans="1:107"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row>
    <row r="1034" spans="1:107"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row>
    <row r="1035" spans="1:107"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row>
    <row r="1036" spans="1:107"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row>
    <row r="1037" spans="1:107"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row>
    <row r="1038" spans="1:107"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row>
    <row r="1039" spans="1:107"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row>
    <row r="1040" spans="1:107" ht="12.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row>
    <row r="1041" spans="1:107" ht="12.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row>
    <row r="1042" spans="1:107" ht="12.7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row>
    <row r="1043" spans="1:107" ht="12.7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row>
    <row r="1044" spans="1:107" ht="12.7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row>
    <row r="1045" spans="1:107" ht="12.7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row>
    <row r="1046" spans="1:107" ht="12.7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row>
    <row r="1047" spans="1:107" ht="12.7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row>
    <row r="1048" spans="1:107" ht="12.7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row>
    <row r="1049" spans="1:107" ht="12.7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row>
    <row r="1050" spans="1:107" ht="12.7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row>
    <row r="1051" spans="1:107" ht="12.7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row>
    <row r="1052" spans="1:107" ht="12.7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row>
    <row r="1053" spans="1:107" ht="12.7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row>
    <row r="1054" spans="1:107" ht="12.7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row>
    <row r="1055" spans="1:107" ht="12.7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row>
    <row r="1056" spans="1:107" ht="12.7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row>
    <row r="1057" spans="1:107" ht="12.7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row>
    <row r="1058" spans="1:107" ht="12.7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row>
    <row r="1059" spans="1:107" ht="12.7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row>
    <row r="1060" spans="1:107" ht="12.7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row>
    <row r="1061" spans="1:107" ht="12.7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row>
    <row r="1062" spans="1:107" ht="12.7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row>
    <row r="1063" spans="1:107" ht="12.7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row>
    <row r="1064" spans="1:107" ht="12.7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row>
    <row r="1065" spans="1:107" ht="12.7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row>
    <row r="1066" spans="1:107" ht="12.7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row>
    <row r="1067" spans="1:107" ht="12.7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row>
    <row r="1068" spans="1:107" ht="12.7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row>
    <row r="1069" spans="1:107" ht="12.7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row>
    <row r="1070" spans="1:107" ht="12.7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row>
    <row r="1071" spans="1:107" ht="12.7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row>
    <row r="1072" spans="1:107" ht="12.7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row>
    <row r="1073" spans="1:107" ht="12.7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row>
    <row r="1074" spans="1:107" ht="12.7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row>
    <row r="1075" spans="1:107" ht="12.7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row>
    <row r="1076" spans="1:107" ht="12.7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row>
    <row r="1077" spans="1:107" ht="12.7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row>
    <row r="1078" spans="1:107" ht="12.7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row>
    <row r="1079" spans="1:107" ht="12.7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row>
    <row r="1080" spans="1:107" ht="12.7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row>
    <row r="1081" spans="1:107" ht="12.7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row>
    <row r="1082" spans="1:107" ht="12.7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row>
    <row r="1083" spans="1:107" ht="12.7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row>
    <row r="1084" spans="1:107" ht="12.7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row>
    <row r="1085" spans="1:107" ht="12.7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row>
    <row r="1086" spans="1:107" ht="12.7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row>
    <row r="1087" spans="1:107" ht="12.7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row>
    <row r="1088" spans="1:107" ht="12.7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row>
    <row r="1089" spans="1:107" ht="12.7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row>
    <row r="1090" spans="1:107" ht="12.7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row>
    <row r="1091" spans="1:107" ht="12.7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row>
    <row r="1092" spans="1:107" ht="12.7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row>
    <row r="1093" spans="1:107" ht="12.7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row>
    <row r="1094" spans="1:107" ht="12.7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row>
    <row r="1095" spans="1:107" ht="12.7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row>
    <row r="1096" spans="1:107" ht="12.7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row>
    <row r="1097" spans="1:107" ht="12.7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row>
    <row r="1098" spans="1:107" ht="12.7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row>
    <row r="1099" spans="1:107" ht="12.7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row>
    <row r="1100" spans="1:107" ht="12.7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row>
    <row r="1101" spans="1:107" ht="12.7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row>
    <row r="1102" spans="1:107" ht="12.7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row>
    <row r="1103" spans="1:107" ht="12.7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row>
    <row r="1104" spans="1:107" ht="12.7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row>
    <row r="1105" spans="1:107" ht="12.7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row>
    <row r="1106" spans="1:107" ht="12.7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row>
    <row r="1107" spans="1:107" ht="12.7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row>
    <row r="1108" spans="1:107" ht="12.7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row>
    <row r="1109" spans="1:107" ht="12.7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row>
    <row r="1110" spans="1:107" ht="12.7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row>
    <row r="1111" spans="1:107" ht="12.7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row>
    <row r="1112" spans="1:107" ht="12.7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row>
    <row r="1113" spans="1:107" ht="12.7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row>
    <row r="1114" spans="1:107" ht="12.7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row>
    <row r="1115" spans="1:107" ht="12.7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row>
    <row r="1116" spans="1:107" ht="12.7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row>
    <row r="1117" spans="1:107" ht="12.7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row>
    <row r="1118" spans="1:107" ht="12.7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row>
    <row r="1119" spans="1:107" ht="12.7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row>
    <row r="1120" spans="1:107" ht="12.7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row>
    <row r="1121" spans="1:107" ht="12.7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row>
    <row r="1122" spans="1:107" ht="12.7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row>
    <row r="1123" spans="1:107" ht="12.7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row>
    <row r="1124" spans="1:107" ht="12.7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row>
    <row r="1125" spans="1:107" ht="12.7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row>
    <row r="1126" spans="1:107" ht="12.7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row>
    <row r="1127" spans="1:107" ht="12.7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row>
    <row r="1128" spans="1:107" ht="12.7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row>
    <row r="1129" spans="1:107" ht="12.7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row>
    <row r="1130" spans="1:107" ht="12.7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row>
    <row r="1131" spans="1:107" ht="12.7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row>
    <row r="1132" spans="1:107" ht="12.7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row>
    <row r="1133" spans="1:107" ht="12.7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row>
    <row r="1134" spans="1:107" ht="12.7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row>
    <row r="1135" spans="1:107" ht="12.7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row>
    <row r="1136" spans="1:107" ht="12.7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row>
    <row r="1137" spans="1:107" ht="12.7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row>
    <row r="1138" spans="1:107" ht="12.7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row>
    <row r="1139" spans="1:107" ht="12.7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row>
    <row r="1140" spans="1:107" ht="12.7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row>
    <row r="1141" spans="1:107" ht="12.7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row>
    <row r="1142" spans="1:107" ht="12.7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row>
    <row r="1143" spans="1:107" ht="12.7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row>
    <row r="1144" spans="1:107" ht="12.7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row>
    <row r="1145" spans="1:107" ht="12.7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row>
    <row r="1146" spans="1:107" ht="12.7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row>
    <row r="1147" spans="1:107" ht="12.7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row>
    <row r="1148" spans="1:107" ht="12.7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row>
    <row r="1149" spans="1:107" ht="12.7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row>
    <row r="1150" spans="1:107" ht="12.7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row>
    <row r="1151" spans="1:107" ht="12.7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row>
    <row r="1152" spans="1:107" ht="12.7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row>
    <row r="1153" spans="1:107" ht="12.7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row>
    <row r="1154" spans="1:107" ht="12.7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row>
    <row r="1155" spans="1:107" ht="12.7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row>
    <row r="1156" spans="1:107" ht="12.7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row>
    <row r="1157" spans="1:107" ht="12.7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row>
    <row r="1158" spans="1:107" ht="12.7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row>
    <row r="1159" spans="1:107" ht="12.7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row>
    <row r="1160" spans="1:107" ht="12.7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row>
    <row r="1161" spans="1:107" ht="12.7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row>
    <row r="1162" spans="1:107" ht="12.7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row>
    <row r="1163" spans="1:107" ht="12.7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row>
    <row r="1164" spans="1:107" ht="12.7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row>
    <row r="1165" spans="1:107" ht="12.7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row>
    <row r="1166" spans="1:107" ht="12.7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row>
    <row r="1167" spans="1:107" ht="12.7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row>
    <row r="1168" spans="1:107" ht="12.7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row>
    <row r="1169" spans="1:107" ht="12.7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row>
    <row r="1170" spans="1:107" ht="12.7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row>
    <row r="1171" spans="1:107" ht="12.7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row>
    <row r="1172" spans="1:107" ht="12.7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row>
    <row r="1173" spans="1:107" ht="12.7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row>
    <row r="1174" spans="1:107" ht="12.7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row>
    <row r="1175" spans="1:107" ht="12.7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row>
    <row r="1176" spans="1:107" ht="12.7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row>
    <row r="1177" spans="1:107" ht="12.7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row>
    <row r="1178" spans="1:107" ht="12.7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row>
    <row r="1179" spans="1:107" ht="12.7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row>
    <row r="1180" spans="1:107" ht="12.7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row>
    <row r="1181" spans="1:107" ht="12.7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row>
    <row r="1182" spans="1:107" ht="12.7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row>
    <row r="1183" spans="1:107" ht="12.7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row>
    <row r="1184" spans="1:107" ht="12.7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row>
    <row r="1185" spans="1:107" ht="12.7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row>
    <row r="1186" spans="1:107" ht="12.7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row>
    <row r="1187" spans="1:107" ht="12.7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row>
    <row r="1188" spans="1:107" ht="12.7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row>
    <row r="1189" spans="1:107" ht="12.7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row>
    <row r="1190" spans="1:107" ht="12.7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row>
    <row r="1191" spans="1:107" ht="12.7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row>
    <row r="1192" spans="1:107" ht="12.7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row>
    <row r="1193" spans="1:107" ht="12.7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row>
    <row r="1194" spans="1:107" ht="12.7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row>
    <row r="1195" spans="1:107" ht="12.7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row>
    <row r="1196" spans="1:107" ht="12.7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row>
    <row r="1197" spans="1:107" ht="12.7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row>
    <row r="1198" spans="1:107" ht="12.7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row>
    <row r="1199" spans="1:107" ht="12.7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row>
    <row r="1200" spans="1:107" ht="12.7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row>
    <row r="1201" spans="1:107" ht="12.7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row>
    <row r="1202" spans="1:107" ht="12.7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row>
    <row r="1203" spans="1:107" ht="12.7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row>
    <row r="1204" spans="1:107" ht="12.7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row>
    <row r="1205" spans="1:107" ht="12.7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row>
    <row r="1206" spans="1:107" ht="12.7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row>
    <row r="1207" spans="1:107" ht="12.7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row>
    <row r="1208" spans="1:107" ht="12.7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row>
    <row r="1209" spans="1:107" ht="12.7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row>
    <row r="1210" spans="1:107" ht="12.7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row>
    <row r="1211" spans="1:107" ht="12.7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row>
    <row r="1212" spans="1:107" ht="12.7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row>
    <row r="1213" spans="1:107" ht="12.7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row>
    <row r="1214" spans="1:107" ht="12.7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row>
    <row r="1215" spans="1:107" ht="12.7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row>
    <row r="1216" spans="1:107" ht="12.7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row>
    <row r="1217" spans="28:107" ht="12.75">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row>
    <row r="1218" spans="28:107" ht="12.75">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row>
    <row r="1219" spans="28:107" ht="12.75">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row>
    <row r="1220" spans="28:107" ht="12.75">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row>
    <row r="1221" spans="28:107" ht="12.75">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row>
    <row r="1222" spans="28:107" ht="12.75">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row>
    <row r="1223" spans="28:107" ht="12.75">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row>
    <row r="1224" spans="28:107" ht="12.75">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row>
    <row r="1225" spans="28:107" ht="12.75">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row>
    <row r="1226" spans="28:107" ht="12.75">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row>
    <row r="1227" spans="28:107" ht="12.75">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row>
    <row r="1228" spans="28:107" ht="12.75">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row>
    <row r="1229" spans="28:107" ht="12.75">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row>
    <row r="1230" spans="28:107" ht="12.75">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row>
    <row r="1231" spans="28:107" ht="12.75">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row>
    <row r="1232" spans="28:107" ht="12.75">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row>
    <row r="1233" spans="28:107" ht="12.75">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row>
    <row r="1234" spans="28:107" ht="12.75">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row>
    <row r="1235" spans="28:107" ht="12.75">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row>
    <row r="1236" spans="28:107" ht="12.75">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row>
    <row r="1237" spans="28:107" ht="12.75">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row>
    <row r="1238" spans="28:107" ht="12.75">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row>
    <row r="1239" spans="28:107" ht="12.75">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row>
    <row r="1240" spans="28:107" ht="12.75">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row>
    <row r="1241" spans="28:107" ht="12.75">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row>
    <row r="1242" spans="28:107" ht="12.75">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row>
    <row r="1243" spans="28:107" ht="12.75">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row>
    <row r="1244" spans="28:107" ht="12.75">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row>
    <row r="1245" spans="28:107" ht="12.75">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row>
    <row r="1246" spans="28:107" ht="12.75">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row>
    <row r="1247" spans="28:107" ht="12.75">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row>
    <row r="1248" spans="28:107" ht="12.75">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row>
    <row r="1249" spans="28:107" ht="12.75">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row>
    <row r="1250" spans="28:107" ht="12.75">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row>
    <row r="1251" spans="28:107" ht="12.75">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row>
    <row r="1252" spans="28:107" ht="12.75">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row>
    <row r="1253" spans="28:107" ht="12.75">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row>
    <row r="1254" spans="28:107" ht="12.75">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row>
    <row r="1255" spans="28:107" ht="12.75">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row>
    <row r="1256" spans="28:107" ht="12.75">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row>
    <row r="1257" spans="28:107" ht="12.75">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row>
    <row r="1258" spans="28:107" ht="12.75">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row>
    <row r="1259" spans="28:107" ht="12.75">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row>
    <row r="1260" spans="28:107" ht="12.75">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row>
    <row r="1261" spans="28:107" ht="12.75">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row>
    <row r="1262" spans="28:107" ht="12.75">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row>
    <row r="1263" spans="28:107" ht="12.75">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row>
    <row r="1264" spans="28:107" ht="12.75">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row>
    <row r="1265" spans="28:107" ht="12.75">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row>
    <row r="1266" spans="28:107" ht="12.75">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row>
    <row r="1267" spans="28:107" ht="12.75">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row>
    <row r="1268" spans="28:107" ht="12.75">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row>
    <row r="1269" spans="28:107" ht="12.75">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row>
    <row r="1270" spans="28:107" ht="12.75">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row>
    <row r="1271" spans="28:107" ht="12.75">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row>
    <row r="1272" spans="28:107" ht="12.75">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row>
    <row r="1273" spans="28:107" ht="12.75">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row>
    <row r="1274" spans="28:107" ht="12.75">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row>
    <row r="1275" spans="28:107" ht="12.75">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row>
    <row r="1276" spans="28:107" ht="12.75">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row>
    <row r="1277" spans="28:107" ht="12.75">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row>
    <row r="1278" spans="28:107" ht="12.75">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row>
    <row r="1279" spans="28:107" ht="12.75">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row>
    <row r="1280" spans="28:107" ht="12.75">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row>
    <row r="1281" spans="28:107" ht="12.75">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row>
    <row r="1282" spans="28:107" ht="12.75">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row>
    <row r="1283" spans="28:107" ht="12.75">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row>
    <row r="1284" spans="28:107" ht="12.75">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row>
    <row r="1285" spans="28:107" ht="12.75">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row>
    <row r="1286" spans="28:107" ht="12.75">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row>
    <row r="1287" spans="28:107" ht="12.75">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row>
    <row r="1288" spans="28:107" ht="12.75">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row>
    <row r="1289" spans="28:107" ht="12.75">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row>
    <row r="1290" spans="28:107" ht="12.75">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row>
    <row r="1291" spans="28:107" ht="12.75">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row>
    <row r="1292" spans="28:107" ht="12.75">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row>
    <row r="1293" spans="28:107" ht="12.75">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row>
    <row r="1294" spans="28:107" ht="12.75">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row>
    <row r="1295" spans="28:107" ht="12.75">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row>
    <row r="1296" spans="28:107" ht="12.75">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row>
    <row r="1297" spans="28:107" ht="12.75">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row>
    <row r="1298" spans="28:107" ht="12.75">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row>
    <row r="1299" spans="28:107" ht="12.75">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row>
    <row r="1300" spans="28:107" ht="12.75">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row>
    <row r="1301" spans="28:107" ht="12.75">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row>
    <row r="1302" spans="28:107" ht="12.75">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row>
    <row r="1303" spans="28:107" ht="12.75">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row>
    <row r="1304" spans="28:107" ht="12.75">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row>
    <row r="1305" spans="28:107" ht="12.75">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row>
    <row r="1306" spans="28:107" ht="12.75">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row>
    <row r="1307" spans="28:107" ht="12.75">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row>
    <row r="1308" spans="28:107" ht="12.75">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row>
    <row r="1309" spans="28:107" ht="12.75">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row>
    <row r="1310" spans="28:107" ht="12.75">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row>
    <row r="1311" spans="28:107" ht="12.75">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row>
    <row r="1312" spans="28:107" ht="12.75">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row>
    <row r="1313" spans="28:107" ht="12.75">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row>
    <row r="1314" spans="28:107" ht="12.75">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row>
    <row r="1315" spans="28:107" ht="12.75">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row>
    <row r="1316" spans="28:107" ht="12.75">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row>
    <row r="1317" spans="28:107" ht="12.75">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row>
  </sheetData>
  <sheetProtection sheet="1" objects="1" scenarios="1" selectLockedCells="1"/>
  <mergeCells count="6">
    <mergeCell ref="T4:W4"/>
    <mergeCell ref="X4:AA4"/>
    <mergeCell ref="D4:G4"/>
    <mergeCell ref="H4:K4"/>
    <mergeCell ref="L4:O4"/>
    <mergeCell ref="P4:S4"/>
  </mergeCells>
  <printOptions/>
  <pageMargins left="0.32" right="0.22" top="0.34" bottom="0.6" header="0.22" footer="0.5"/>
  <pageSetup fitToHeight="1" fitToWidth="1" horizontalDpi="600" verticalDpi="600" orientation="landscape" scale="4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Conference of State Bank Supervisors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Module 3 Institution Data Request</dc:title>
  <dc:subject/>
  <dc:creator>Chuck.Cross</dc:creator>
  <cp:keywords/>
  <dc:description/>
  <cp:lastModifiedBy>Chuck.Cross</cp:lastModifiedBy>
  <cp:lastPrinted>2007-07-19T16:57:03Z</cp:lastPrinted>
  <dcterms:created xsi:type="dcterms:W3CDTF">2007-05-08T19:10:41Z</dcterms:created>
  <dcterms:modified xsi:type="dcterms:W3CDTF">2007-07-30T20:28:17Z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CSBS Document</vt:lpwstr>
  </property>
</Properties>
</file>